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20490" windowHeight="8745"/>
  </bookViews>
  <sheets>
    <sheet name="チェックリスト" sheetId="5" r:id="rId1"/>
    <sheet name="評価結果グラフ" sheetId="6" r:id="rId2"/>
    <sheet name="チェックリスト (記入サンプル)" sheetId="7" r:id="rId3"/>
    <sheet name="評価結果グラフ (記入サンプル)" sheetId="9" r:id="rId4"/>
    <sheet name="チェックリスト (記入サンプル) (2)" sheetId="10" r:id="rId5"/>
    <sheet name="評価結果グラフ (記入サンプル) (2)" sheetId="11"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11" l="1"/>
  <c r="C25" i="11"/>
  <c r="C24" i="11"/>
  <c r="C23" i="11"/>
  <c r="C22" i="11"/>
  <c r="C21" i="11"/>
  <c r="C20" i="11"/>
  <c r="C19" i="11"/>
  <c r="C18" i="11"/>
  <c r="C17" i="11"/>
  <c r="C16" i="11"/>
  <c r="C15" i="11"/>
  <c r="C14" i="11"/>
  <c r="C13" i="11"/>
  <c r="C12" i="11"/>
  <c r="C11" i="11"/>
  <c r="C10" i="11"/>
  <c r="C9" i="11"/>
  <c r="C8" i="11"/>
  <c r="C7" i="11"/>
  <c r="H80" i="10"/>
  <c r="H74" i="10"/>
  <c r="H70" i="10"/>
  <c r="H66" i="10"/>
  <c r="H63" i="10"/>
  <c r="H59" i="10"/>
  <c r="H53" i="10"/>
  <c r="H49" i="10"/>
  <c r="H45" i="10"/>
  <c r="H42" i="10"/>
  <c r="H38" i="10"/>
  <c r="H32" i="10"/>
  <c r="H28" i="10"/>
  <c r="H24" i="10"/>
  <c r="H21" i="10"/>
  <c r="H18" i="10"/>
  <c r="H15" i="10"/>
  <c r="H14" i="10"/>
  <c r="H9" i="10"/>
  <c r="H7" i="10"/>
  <c r="C16" i="9" l="1"/>
  <c r="C15" i="9"/>
  <c r="C14" i="9"/>
  <c r="C13" i="9"/>
  <c r="C12" i="9"/>
  <c r="C11" i="9"/>
  <c r="C10" i="9"/>
  <c r="C9" i="9"/>
  <c r="C8" i="9"/>
  <c r="C7" i="9"/>
  <c r="H38" i="5"/>
  <c r="C16" i="6" s="1"/>
  <c r="H32" i="5"/>
  <c r="C15" i="6" s="1"/>
  <c r="H28" i="5"/>
  <c r="C14" i="6" s="1"/>
  <c r="H24" i="5"/>
  <c r="C13" i="6" s="1"/>
  <c r="H21" i="5"/>
  <c r="C12" i="6" s="1"/>
  <c r="H18" i="5"/>
  <c r="C11" i="6" s="1"/>
  <c r="H15" i="5"/>
  <c r="C10" i="6" s="1"/>
  <c r="H14" i="5"/>
  <c r="C9" i="6" s="1"/>
  <c r="H9" i="5"/>
  <c r="C8" i="6" s="1"/>
  <c r="H7" i="5"/>
  <c r="C7" i="6" s="1"/>
  <c r="H38" i="7"/>
  <c r="H32" i="7"/>
  <c r="H28" i="7"/>
  <c r="H24" i="7"/>
  <c r="H21" i="7"/>
  <c r="H18" i="7"/>
  <c r="H15" i="7"/>
  <c r="H14" i="7"/>
  <c r="H9" i="7"/>
  <c r="H7" i="7"/>
</calcChain>
</file>

<file path=xl/sharedStrings.xml><?xml version="1.0" encoding="utf-8"?>
<sst xmlns="http://schemas.openxmlformats.org/spreadsheetml/2006/main" count="983" uniqueCount="194">
  <si>
    <t>カテゴリ</t>
    <phoneticPr fontId="1"/>
  </si>
  <si>
    <t>サブカテゴリ</t>
    <phoneticPr fontId="1"/>
  </si>
  <si>
    <t>内容</t>
    <rPh sb="0" eb="2">
      <t>ナイヨウ</t>
    </rPh>
    <phoneticPr fontId="1"/>
  </si>
  <si>
    <t>法令関係</t>
    <rPh sb="0" eb="2">
      <t>ホウレイ</t>
    </rPh>
    <rPh sb="2" eb="4">
      <t>カンケイ</t>
    </rPh>
    <phoneticPr fontId="1"/>
  </si>
  <si>
    <t>個人情報を収集し・管理する目的、活用の範囲を明確に定義しているか</t>
    <rPh sb="0" eb="2">
      <t>コジン</t>
    </rPh>
    <rPh sb="2" eb="4">
      <t>ジョウホウ</t>
    </rPh>
    <rPh sb="5" eb="7">
      <t>シュウシュウ</t>
    </rPh>
    <rPh sb="9" eb="11">
      <t>カンリ</t>
    </rPh>
    <rPh sb="13" eb="15">
      <t>モクテキ</t>
    </rPh>
    <rPh sb="16" eb="18">
      <t>カツヨウ</t>
    </rPh>
    <rPh sb="19" eb="21">
      <t>ハンイ</t>
    </rPh>
    <rPh sb="22" eb="24">
      <t>メイカク</t>
    </rPh>
    <rPh sb="25" eb="27">
      <t>テイギ</t>
    </rPh>
    <phoneticPr fontId="1"/>
  </si>
  <si>
    <t>ID管理システムの運用に必要な法規が把握できているか？
（例：PCI DSSなど）</t>
    <rPh sb="18" eb="20">
      <t>ハアク</t>
    </rPh>
    <phoneticPr fontId="1"/>
  </si>
  <si>
    <t>CCM</t>
  </si>
  <si>
    <t>引用元</t>
    <rPh sb="0" eb="2">
      <t>インヨウ</t>
    </rPh>
    <rPh sb="2" eb="3">
      <t>モト</t>
    </rPh>
    <phoneticPr fontId="1"/>
  </si>
  <si>
    <t>IAM-02</t>
    <phoneticPr fontId="1"/>
  </si>
  <si>
    <t>認証</t>
    <rPh sb="0" eb="2">
      <t>ニンショウ</t>
    </rPh>
    <phoneticPr fontId="1"/>
  </si>
  <si>
    <t>ID管理</t>
    <rPh sb="2" eb="4">
      <t>カンリ</t>
    </rPh>
    <phoneticPr fontId="1"/>
  </si>
  <si>
    <t>個人情報保護</t>
    <rPh sb="0" eb="2">
      <t>コジン</t>
    </rPh>
    <rPh sb="2" eb="4">
      <t>ジョウホウ</t>
    </rPh>
    <rPh sb="4" eb="6">
      <t>ホゴ</t>
    </rPh>
    <phoneticPr fontId="1"/>
  </si>
  <si>
    <t>業界固有関連法規類</t>
    <rPh sb="0" eb="2">
      <t>ギョウカイ</t>
    </rPh>
    <rPh sb="2" eb="4">
      <t>コユウ</t>
    </rPh>
    <rPh sb="4" eb="6">
      <t>カンレン</t>
    </rPh>
    <rPh sb="6" eb="8">
      <t>ホウキ</t>
    </rPh>
    <rPh sb="8" eb="9">
      <t>ルイ</t>
    </rPh>
    <phoneticPr fontId="1"/>
  </si>
  <si>
    <t>管理対象</t>
    <rPh sb="0" eb="2">
      <t>カンリ</t>
    </rPh>
    <rPh sb="2" eb="4">
      <t>タイショウ</t>
    </rPh>
    <phoneticPr fontId="1"/>
  </si>
  <si>
    <t>管理対象を明確に定義する必要がある。特にグローバルを意識したうえで管理対象を定義する。</t>
    <rPh sb="0" eb="2">
      <t>カンリ</t>
    </rPh>
    <rPh sb="2" eb="4">
      <t>タイショウ</t>
    </rPh>
    <rPh sb="5" eb="7">
      <t>メイカク</t>
    </rPh>
    <rPh sb="8" eb="10">
      <t>テイギ</t>
    </rPh>
    <rPh sb="12" eb="14">
      <t>ヒツヨウ</t>
    </rPh>
    <rPh sb="18" eb="19">
      <t>トク</t>
    </rPh>
    <rPh sb="26" eb="28">
      <t>イシキ</t>
    </rPh>
    <rPh sb="33" eb="35">
      <t>カンリ</t>
    </rPh>
    <rPh sb="35" eb="37">
      <t>タイショウ</t>
    </rPh>
    <rPh sb="38" eb="40">
      <t>テイギ</t>
    </rPh>
    <phoneticPr fontId="1"/>
  </si>
  <si>
    <t>人事データベースから IDM に同期できるデータの範囲は明確に決められているか。また、同期に関して従業員の認可が必要または不要であるかが明確か。</t>
    <rPh sb="0" eb="2">
      <t>ジンジ</t>
    </rPh>
    <rPh sb="16" eb="18">
      <t>ドウキ</t>
    </rPh>
    <rPh sb="25" eb="27">
      <t>ハンイ</t>
    </rPh>
    <rPh sb="28" eb="30">
      <t>メイカク</t>
    </rPh>
    <rPh sb="31" eb="32">
      <t>キ</t>
    </rPh>
    <rPh sb="43" eb="45">
      <t>ドウキ</t>
    </rPh>
    <rPh sb="46" eb="47">
      <t>カン</t>
    </rPh>
    <rPh sb="49" eb="52">
      <t>ジュウギョウイン</t>
    </rPh>
    <rPh sb="53" eb="55">
      <t>ニンカ</t>
    </rPh>
    <rPh sb="56" eb="58">
      <t>ヒツヨウ</t>
    </rPh>
    <rPh sb="61" eb="63">
      <t>フヨウ</t>
    </rPh>
    <rPh sb="68" eb="70">
      <t>メイカク</t>
    </rPh>
    <phoneticPr fontId="1"/>
  </si>
  <si>
    <t>従来はHR情報は企業内データとして、社内アプリケーションは比較的自由に使える文化があったが、今後は個人の認可が求められるかもしれない</t>
    <rPh sb="0" eb="2">
      <t>ジュウライ</t>
    </rPh>
    <rPh sb="5" eb="7">
      <t>ジョウホウ</t>
    </rPh>
    <rPh sb="8" eb="10">
      <t>キギョウ</t>
    </rPh>
    <rPh sb="10" eb="11">
      <t>ナイ</t>
    </rPh>
    <rPh sb="18" eb="20">
      <t>シャナイ</t>
    </rPh>
    <rPh sb="29" eb="32">
      <t>ヒカクテキ</t>
    </rPh>
    <rPh sb="32" eb="34">
      <t>ジユウ</t>
    </rPh>
    <rPh sb="35" eb="36">
      <t>ツカ</t>
    </rPh>
    <rPh sb="38" eb="40">
      <t>ブンカ</t>
    </rPh>
    <rPh sb="46" eb="48">
      <t>コンゴ</t>
    </rPh>
    <rPh sb="49" eb="51">
      <t>コジン</t>
    </rPh>
    <rPh sb="52" eb="54">
      <t>ニンカ</t>
    </rPh>
    <rPh sb="55" eb="56">
      <t>モト</t>
    </rPh>
    <phoneticPr fontId="1"/>
  </si>
  <si>
    <t>HRS-02</t>
  </si>
  <si>
    <t>識別</t>
    <rPh sb="0" eb="2">
      <t>シキベツ</t>
    </rPh>
    <phoneticPr fontId="1"/>
  </si>
  <si>
    <t>識別子</t>
    <rPh sb="0" eb="3">
      <t>シキベツシ</t>
    </rPh>
    <phoneticPr fontId="1"/>
  </si>
  <si>
    <t>IAM-03</t>
    <phoneticPr fontId="1"/>
  </si>
  <si>
    <t>テンプレート4</t>
    <phoneticPr fontId="1"/>
  </si>
  <si>
    <t>概要</t>
    <rPh sb="0" eb="2">
      <t>ガイヨウ</t>
    </rPh>
    <phoneticPr fontId="1"/>
  </si>
  <si>
    <t>利用者数</t>
    <rPh sb="0" eb="3">
      <t>リヨウシャ</t>
    </rPh>
    <rPh sb="3" eb="4">
      <t>スウ</t>
    </rPh>
    <phoneticPr fontId="1"/>
  </si>
  <si>
    <t>テンプレート5</t>
    <phoneticPr fontId="1"/>
  </si>
  <si>
    <t>用途/業務</t>
    <rPh sb="0" eb="2">
      <t>ヨウト</t>
    </rPh>
    <rPh sb="3" eb="5">
      <t>ギョウム</t>
    </rPh>
    <phoneticPr fontId="1"/>
  </si>
  <si>
    <t>保証レベル</t>
    <rPh sb="0" eb="2">
      <t>ホショウ</t>
    </rPh>
    <phoneticPr fontId="1"/>
  </si>
  <si>
    <t>取得可能範囲</t>
    <rPh sb="0" eb="2">
      <t>シュトク</t>
    </rPh>
    <rPh sb="2" eb="4">
      <t>カノウ</t>
    </rPh>
    <rPh sb="4" eb="6">
      <t>ハンイ</t>
    </rPh>
    <phoneticPr fontId="1"/>
  </si>
  <si>
    <t>IAM-12</t>
    <phoneticPr fontId="1"/>
  </si>
  <si>
    <t>削除/無効化</t>
    <rPh sb="0" eb="2">
      <t>サクジョ</t>
    </rPh>
    <rPh sb="3" eb="6">
      <t>ムコウカ</t>
    </rPh>
    <phoneticPr fontId="1"/>
  </si>
  <si>
    <t>IAM-12</t>
  </si>
  <si>
    <t>SSOシステム、及び各アプリケーション認証方式は組織内で標準化されているか</t>
  </si>
  <si>
    <t>パスワード管理</t>
    <rPh sb="5" eb="7">
      <t>カンリ</t>
    </rPh>
    <phoneticPr fontId="1"/>
  </si>
  <si>
    <t>組織内で統一されたパスワードポリシーを適用しているか
　例） 最小の長さ、複雑さ、履歴、有効期限、ロックアウト、初回利用時の強制変更</t>
  </si>
  <si>
    <t>IAM-04</t>
    <phoneticPr fontId="1"/>
  </si>
  <si>
    <t>ユーザーにアクセス権を付与・剥奪する際の基準及びプロセスを定めたポリシーを定義しているか</t>
  </si>
  <si>
    <t>ユーザーが担う職務機能に基づく最小権限原則に従ったアクセス権を保持していることを、定期的に再評価する際の基準及びプロセスを定めたポリシーを定義しているか</t>
  </si>
  <si>
    <t>IAM-09</t>
    <phoneticPr fontId="1"/>
  </si>
  <si>
    <t>IAM-10</t>
    <phoneticPr fontId="1"/>
  </si>
  <si>
    <t>IAM-11</t>
    <phoneticPr fontId="1"/>
  </si>
  <si>
    <t>ID管理に関連するマスタデータに関しては把握できているか</t>
    <phoneticPr fontId="1"/>
  </si>
  <si>
    <t>ID管理用のレポジトリとして管理すべき、エンティティや属性について整理がついている</t>
    <phoneticPr fontId="1"/>
  </si>
  <si>
    <t>テンプレート5</t>
    <phoneticPr fontId="1"/>
  </si>
  <si>
    <t>観点</t>
    <rPh sb="0" eb="2">
      <t>カンテン</t>
    </rPh>
    <phoneticPr fontId="1"/>
  </si>
  <si>
    <t>EU指令等、対象となる各国の法令規則を踏まえ、明確に定義する必要がある</t>
    <rPh sb="2" eb="4">
      <t>シレイ</t>
    </rPh>
    <rPh sb="4" eb="5">
      <t>トウ</t>
    </rPh>
    <rPh sb="6" eb="8">
      <t>タイショウ</t>
    </rPh>
    <rPh sb="11" eb="13">
      <t>カッコク</t>
    </rPh>
    <rPh sb="14" eb="16">
      <t>ホウレイ</t>
    </rPh>
    <rPh sb="16" eb="18">
      <t>キソク</t>
    </rPh>
    <rPh sb="19" eb="20">
      <t>フ</t>
    </rPh>
    <rPh sb="23" eb="25">
      <t>メイカク</t>
    </rPh>
    <rPh sb="26" eb="28">
      <t>テイギ</t>
    </rPh>
    <rPh sb="30" eb="32">
      <t>ヒツヨウ</t>
    </rPh>
    <phoneticPr fontId="1"/>
  </si>
  <si>
    <t>業界固有の慣習や法令規則などへの対応方針を明確化する必要がある</t>
    <rPh sb="0" eb="2">
      <t>ギョウカイ</t>
    </rPh>
    <rPh sb="2" eb="4">
      <t>コユウ</t>
    </rPh>
    <rPh sb="5" eb="7">
      <t>カンシュウ</t>
    </rPh>
    <rPh sb="8" eb="10">
      <t>ホウレイ</t>
    </rPh>
    <rPh sb="10" eb="12">
      <t>キソク</t>
    </rPh>
    <rPh sb="16" eb="18">
      <t>タイオウ</t>
    </rPh>
    <rPh sb="18" eb="20">
      <t>ホウシン</t>
    </rPh>
    <rPh sb="21" eb="23">
      <t>メイカク</t>
    </rPh>
    <rPh sb="23" eb="24">
      <t>カ</t>
    </rPh>
    <rPh sb="26" eb="28">
      <t>ヒツヨウ</t>
    </rPh>
    <phoneticPr fontId="1"/>
  </si>
  <si>
    <t>管理ポリシー/ルール</t>
    <rPh sb="0" eb="2">
      <t>カンリ</t>
    </rPh>
    <phoneticPr fontId="1"/>
  </si>
  <si>
    <t>ロール/アクセス権管理</t>
    <rPh sb="9" eb="11">
      <t>カンリ</t>
    </rPh>
    <phoneticPr fontId="1"/>
  </si>
  <si>
    <t>IDライフサイクルの定義は組織内で標準化されているか</t>
    <rPh sb="10" eb="12">
      <t>テイギ</t>
    </rPh>
    <rPh sb="13" eb="15">
      <t>ソシキ</t>
    </rPh>
    <rPh sb="15" eb="16">
      <t>ナイ</t>
    </rPh>
    <rPh sb="17" eb="20">
      <t>ヒョウジュンカ</t>
    </rPh>
    <phoneticPr fontId="1"/>
  </si>
  <si>
    <t>登録～更新～削除に渡る標準的な考え方は定義されているか</t>
    <rPh sb="0" eb="2">
      <t>トウロク</t>
    </rPh>
    <rPh sb="3" eb="5">
      <t>コウシン</t>
    </rPh>
    <rPh sb="6" eb="8">
      <t>サクジョ</t>
    </rPh>
    <rPh sb="9" eb="10">
      <t>ワタ</t>
    </rPh>
    <rPh sb="11" eb="13">
      <t>ヒョウジュン</t>
    </rPh>
    <rPh sb="13" eb="14">
      <t>テキ</t>
    </rPh>
    <rPh sb="15" eb="16">
      <t>カンガ</t>
    </rPh>
    <rPh sb="17" eb="18">
      <t>カタ</t>
    </rPh>
    <rPh sb="19" eb="21">
      <t>テイギ</t>
    </rPh>
    <phoneticPr fontId="1"/>
  </si>
  <si>
    <t>ポリシーの定義はされているか</t>
    <rPh sb="5" eb="7">
      <t>テイギ</t>
    </rPh>
    <phoneticPr fontId="1"/>
  </si>
  <si>
    <t>ポリシーの実行評価まで含めて仕組みはあるか</t>
    <rPh sb="5" eb="7">
      <t>ジッコウ</t>
    </rPh>
    <rPh sb="7" eb="9">
      <t>ヒョウカ</t>
    </rPh>
    <rPh sb="11" eb="12">
      <t>フク</t>
    </rPh>
    <rPh sb="14" eb="16">
      <t>シク</t>
    </rPh>
    <phoneticPr fontId="1"/>
  </si>
  <si>
    <t>源泉データの登録時の身元保証はルールにのっとり実行されているか</t>
    <rPh sb="0" eb="2">
      <t>ゲンセン</t>
    </rPh>
    <rPh sb="6" eb="8">
      <t>トウロク</t>
    </rPh>
    <rPh sb="8" eb="9">
      <t>ジ</t>
    </rPh>
    <rPh sb="10" eb="12">
      <t>ミモト</t>
    </rPh>
    <rPh sb="12" eb="14">
      <t>ホショウ</t>
    </rPh>
    <rPh sb="23" eb="25">
      <t>ジッコウ</t>
    </rPh>
    <phoneticPr fontId="1"/>
  </si>
  <si>
    <t>組織や役職など必要となるマスタデータの種類と取得元は明確か</t>
    <rPh sb="0" eb="2">
      <t>ソシキ</t>
    </rPh>
    <rPh sb="3" eb="5">
      <t>ヤクショク</t>
    </rPh>
    <rPh sb="7" eb="9">
      <t>ヒツヨウ</t>
    </rPh>
    <rPh sb="19" eb="21">
      <t>シュルイ</t>
    </rPh>
    <rPh sb="22" eb="24">
      <t>シュトク</t>
    </rPh>
    <rPh sb="24" eb="25">
      <t>モト</t>
    </rPh>
    <rPh sb="26" eb="28">
      <t>メイカク</t>
    </rPh>
    <phoneticPr fontId="1"/>
  </si>
  <si>
    <t>管理対象となるアカウントの種類ごとの必要属性とデータ源泉は整理できているか</t>
    <rPh sb="0" eb="2">
      <t>カンリ</t>
    </rPh>
    <rPh sb="2" eb="4">
      <t>タイショウ</t>
    </rPh>
    <rPh sb="13" eb="15">
      <t>シュルイ</t>
    </rPh>
    <rPh sb="18" eb="20">
      <t>ヒツヨウ</t>
    </rPh>
    <rPh sb="20" eb="22">
      <t>ゾクセイ</t>
    </rPh>
    <rPh sb="26" eb="28">
      <t>ゲンセン</t>
    </rPh>
    <rPh sb="29" eb="31">
      <t>セイリ</t>
    </rPh>
    <phoneticPr fontId="1"/>
  </si>
  <si>
    <t>マスタ</t>
    <phoneticPr fontId="1"/>
  </si>
  <si>
    <t>属性</t>
    <rPh sb="0" eb="2">
      <t>ゾクセイ</t>
    </rPh>
    <phoneticPr fontId="1"/>
  </si>
  <si>
    <t>認証方式</t>
    <rPh sb="0" eb="2">
      <t>ニンショウ</t>
    </rPh>
    <rPh sb="2" eb="4">
      <t>ホウシキ</t>
    </rPh>
    <phoneticPr fontId="1"/>
  </si>
  <si>
    <t>休止・再開を含む</t>
    <rPh sb="0" eb="2">
      <t>キュウシ</t>
    </rPh>
    <rPh sb="3" eb="5">
      <t>サイカイ</t>
    </rPh>
    <rPh sb="6" eb="7">
      <t>フク</t>
    </rPh>
    <phoneticPr fontId="1"/>
  </si>
  <si>
    <t>ロール/アクセス権限管理</t>
    <rPh sb="8" eb="10">
      <t>ケンゲン</t>
    </rPh>
    <rPh sb="10" eb="12">
      <t>カンリ</t>
    </rPh>
    <phoneticPr fontId="1"/>
  </si>
  <si>
    <t>ライフサイクル全般</t>
    <rPh sb="7" eb="9">
      <t>ゼンパン</t>
    </rPh>
    <phoneticPr fontId="1"/>
  </si>
  <si>
    <t>外部I/F</t>
    <rPh sb="0" eb="2">
      <t>ガイブ</t>
    </rPh>
    <phoneticPr fontId="1"/>
  </si>
  <si>
    <t>例外利用時の承認フローの整備は出来ているか</t>
    <rPh sb="0" eb="2">
      <t>レイガイ</t>
    </rPh>
    <rPh sb="2" eb="4">
      <t>リヨウ</t>
    </rPh>
    <rPh sb="4" eb="5">
      <t>ジ</t>
    </rPh>
    <rPh sb="6" eb="8">
      <t>ショウニン</t>
    </rPh>
    <rPh sb="12" eb="14">
      <t>セイビ</t>
    </rPh>
    <rPh sb="15" eb="17">
      <t>デキ</t>
    </rPh>
    <phoneticPr fontId="1"/>
  </si>
  <si>
    <t>項番</t>
    <rPh sb="0" eb="2">
      <t>コウバン</t>
    </rPh>
    <phoneticPr fontId="1"/>
  </si>
  <si>
    <t>1-1</t>
    <phoneticPr fontId="1"/>
  </si>
  <si>
    <t>3.対象システム</t>
    <rPh sb="2" eb="4">
      <t>タイショウ</t>
    </rPh>
    <phoneticPr fontId="1"/>
  </si>
  <si>
    <t>1-2</t>
    <phoneticPr fontId="1"/>
  </si>
  <si>
    <t>2-2</t>
    <phoneticPr fontId="1"/>
  </si>
  <si>
    <t>3-1</t>
    <phoneticPr fontId="1"/>
  </si>
  <si>
    <t>3-2</t>
    <phoneticPr fontId="1"/>
  </si>
  <si>
    <t>ガイドライン</t>
  </si>
  <si>
    <t>IAM-12</t>
    <phoneticPr fontId="1"/>
  </si>
  <si>
    <t>1.全般</t>
    <rPh sb="2" eb="4">
      <t>ゼンパン</t>
    </rPh>
    <phoneticPr fontId="1"/>
  </si>
  <si>
    <t>評価</t>
    <rPh sb="0" eb="2">
      <t>ヒョウカ</t>
    </rPh>
    <phoneticPr fontId="1"/>
  </si>
  <si>
    <t>サブカテゴリ平均</t>
    <rPh sb="6" eb="8">
      <t>ヘイキン</t>
    </rPh>
    <phoneticPr fontId="1"/>
  </si>
  <si>
    <t>データ整理</t>
    <rPh sb="3" eb="5">
      <t>セイリ</t>
    </rPh>
    <phoneticPr fontId="1"/>
  </si>
  <si>
    <t>1.法令管理・ポリシー</t>
    <rPh sb="2" eb="4">
      <t>ホウレイ</t>
    </rPh>
    <rPh sb="4" eb="6">
      <t>カンリ</t>
    </rPh>
    <phoneticPr fontId="1"/>
  </si>
  <si>
    <t>正社員</t>
    <rPh sb="0" eb="3">
      <t>セイシャイン</t>
    </rPh>
    <phoneticPr fontId="1"/>
  </si>
  <si>
    <t>正社員のID登録を行う際の身元保証の実施状況を把握しているか</t>
    <rPh sb="0" eb="3">
      <t>セイシャイン</t>
    </rPh>
    <rPh sb="6" eb="8">
      <t>トウロク</t>
    </rPh>
    <rPh sb="9" eb="10">
      <t>オコナ</t>
    </rPh>
    <rPh sb="11" eb="12">
      <t>サイ</t>
    </rPh>
    <rPh sb="13" eb="15">
      <t>ミモト</t>
    </rPh>
    <rPh sb="15" eb="17">
      <t>ホショウ</t>
    </rPh>
    <rPh sb="18" eb="20">
      <t>ジッシ</t>
    </rPh>
    <rPh sb="20" eb="22">
      <t>ジョウキョウ</t>
    </rPh>
    <rPh sb="23" eb="25">
      <t>ハアク</t>
    </rPh>
    <phoneticPr fontId="1"/>
  </si>
  <si>
    <t>非社員（派遣など）</t>
    <rPh sb="0" eb="1">
      <t>ヒ</t>
    </rPh>
    <rPh sb="1" eb="3">
      <t>シャイン</t>
    </rPh>
    <rPh sb="4" eb="6">
      <t>ハケン</t>
    </rPh>
    <phoneticPr fontId="1"/>
  </si>
  <si>
    <t>非社員のID登録を行う際の身元保証の実施状況を把握しているか</t>
    <rPh sb="0" eb="1">
      <t>ヒ</t>
    </rPh>
    <rPh sb="1" eb="3">
      <t>シャイン</t>
    </rPh>
    <rPh sb="6" eb="8">
      <t>トウロク</t>
    </rPh>
    <rPh sb="9" eb="10">
      <t>オコナ</t>
    </rPh>
    <rPh sb="11" eb="12">
      <t>サイ</t>
    </rPh>
    <rPh sb="13" eb="15">
      <t>ミモト</t>
    </rPh>
    <rPh sb="15" eb="17">
      <t>ホショウ</t>
    </rPh>
    <rPh sb="18" eb="20">
      <t>ジッシ</t>
    </rPh>
    <rPh sb="20" eb="22">
      <t>ジョウキョウ</t>
    </rPh>
    <rPh sb="23" eb="25">
      <t>ハアク</t>
    </rPh>
    <phoneticPr fontId="1"/>
  </si>
  <si>
    <t>社外利用者</t>
    <rPh sb="0" eb="2">
      <t>シャガイ</t>
    </rPh>
    <rPh sb="2" eb="5">
      <t>リヨウシャ</t>
    </rPh>
    <phoneticPr fontId="1"/>
  </si>
  <si>
    <t>社外利用者のID登録を行う際の身元保証の実施状況を把握しているか</t>
    <rPh sb="0" eb="2">
      <t>シャガイ</t>
    </rPh>
    <rPh sb="2" eb="5">
      <t>リヨウシャ</t>
    </rPh>
    <rPh sb="8" eb="10">
      <t>トウロク</t>
    </rPh>
    <rPh sb="11" eb="12">
      <t>オコナ</t>
    </rPh>
    <rPh sb="13" eb="14">
      <t>サイ</t>
    </rPh>
    <rPh sb="15" eb="17">
      <t>ミモト</t>
    </rPh>
    <rPh sb="17" eb="19">
      <t>ホショウ</t>
    </rPh>
    <rPh sb="20" eb="22">
      <t>ジッシ</t>
    </rPh>
    <rPh sb="22" eb="24">
      <t>ジョウキョウ</t>
    </rPh>
    <rPh sb="25" eb="27">
      <t>ハアク</t>
    </rPh>
    <phoneticPr fontId="1"/>
  </si>
  <si>
    <t>2.IDデータ</t>
    <phoneticPr fontId="1"/>
  </si>
  <si>
    <t>IdM・SSOシステムの管理・利用対象とするIDの範囲は定義されているか
　例）　人（プロパ・パートナー・BtoB・BtoC）、人以外、システム管理者</t>
    <rPh sb="28" eb="30">
      <t>テイギ</t>
    </rPh>
    <phoneticPr fontId="1"/>
  </si>
  <si>
    <t>システム</t>
    <phoneticPr fontId="1"/>
  </si>
  <si>
    <t>正社員のみ、派遣社員・社外利用者も利用、など</t>
    <rPh sb="0" eb="3">
      <t>セイシャイン</t>
    </rPh>
    <rPh sb="6" eb="8">
      <t>ハケン</t>
    </rPh>
    <rPh sb="8" eb="10">
      <t>シャイン</t>
    </rPh>
    <rPh sb="11" eb="13">
      <t>シャガイ</t>
    </rPh>
    <rPh sb="13" eb="16">
      <t>リヨウシャ</t>
    </rPh>
    <rPh sb="17" eb="19">
      <t>リヨウ</t>
    </rPh>
    <phoneticPr fontId="1"/>
  </si>
  <si>
    <t>システムの役割・提供機能など</t>
    <phoneticPr fontId="1"/>
  </si>
  <si>
    <t>ID体系を把握できているか</t>
    <rPh sb="5" eb="7">
      <t>ハアク</t>
    </rPh>
    <phoneticPr fontId="1"/>
  </si>
  <si>
    <t>管理対象となるシステムの概要を把握しているか</t>
    <rPh sb="0" eb="2">
      <t>カンリ</t>
    </rPh>
    <rPh sb="2" eb="4">
      <t>タイショウ</t>
    </rPh>
    <rPh sb="15" eb="17">
      <t>ハアク</t>
    </rPh>
    <phoneticPr fontId="1"/>
  </si>
  <si>
    <t>システムを利用しているユーザーの種別および人数を把握しているか</t>
    <rPh sb="24" eb="26">
      <t>ハアク</t>
    </rPh>
    <phoneticPr fontId="4"/>
  </si>
  <si>
    <t>動作プラットフォーム、アーキテクチャを把握しているか</t>
    <rPh sb="0" eb="2">
      <t>ドウサ</t>
    </rPh>
    <rPh sb="19" eb="21">
      <t>ハアク</t>
    </rPh>
    <phoneticPr fontId="1"/>
  </si>
  <si>
    <t>C/S、Web、パッケージ（ミドルウェア名など）、スクラッチなど</t>
    <rPh sb="20" eb="21">
      <t>メイ</t>
    </rPh>
    <phoneticPr fontId="1"/>
  </si>
  <si>
    <t>識別子のルール（メールアドレス、社員番号など）を把握しているか</t>
    <rPh sb="0" eb="3">
      <t>シキベツシ</t>
    </rPh>
    <rPh sb="16" eb="18">
      <t>シャイン</t>
    </rPh>
    <rPh sb="18" eb="20">
      <t>バンゴウ</t>
    </rPh>
    <rPh sb="24" eb="26">
      <t>ハアク</t>
    </rPh>
    <phoneticPr fontId="1"/>
  </si>
  <si>
    <t>IDの生成～破棄までのサイクルを把握しているか</t>
    <rPh sb="3" eb="5">
      <t>セイセイ</t>
    </rPh>
    <rPh sb="6" eb="8">
      <t>ハキ</t>
    </rPh>
    <rPh sb="16" eb="18">
      <t>ハアク</t>
    </rPh>
    <phoneticPr fontId="1"/>
  </si>
  <si>
    <t>IDの再利用の有無などを含めIDの生成～破棄までの状況を把握しているか</t>
    <rPh sb="3" eb="6">
      <t>サイリヨウ</t>
    </rPh>
    <rPh sb="7" eb="9">
      <t>ウム</t>
    </rPh>
    <rPh sb="12" eb="13">
      <t>フク</t>
    </rPh>
    <rPh sb="17" eb="19">
      <t>セイセイ</t>
    </rPh>
    <rPh sb="20" eb="22">
      <t>ハキ</t>
    </rPh>
    <rPh sb="25" eb="27">
      <t>ジョウキョウ</t>
    </rPh>
    <rPh sb="28" eb="30">
      <t>ハアク</t>
    </rPh>
    <phoneticPr fontId="1"/>
  </si>
  <si>
    <t>現在のIDの変更を行った場合の影響度を把握しているか</t>
    <rPh sb="9" eb="10">
      <t>オコナ</t>
    </rPh>
    <rPh sb="12" eb="14">
      <t>バアイ</t>
    </rPh>
    <rPh sb="15" eb="17">
      <t>エイキョウ</t>
    </rPh>
    <rPh sb="19" eb="21">
      <t>ハアク</t>
    </rPh>
    <phoneticPr fontId="1"/>
  </si>
  <si>
    <t>IDの付け替えが起きた場合に何が起こるのかを把握しているか</t>
    <rPh sb="3" eb="4">
      <t>ツ</t>
    </rPh>
    <rPh sb="5" eb="6">
      <t>カ</t>
    </rPh>
    <rPh sb="8" eb="9">
      <t>オ</t>
    </rPh>
    <rPh sb="11" eb="13">
      <t>バアイ</t>
    </rPh>
    <rPh sb="14" eb="15">
      <t>ナニ</t>
    </rPh>
    <rPh sb="16" eb="17">
      <t>オ</t>
    </rPh>
    <rPh sb="22" eb="24">
      <t>ハアク</t>
    </rPh>
    <phoneticPr fontId="1"/>
  </si>
  <si>
    <t>共有IDの利用状況を把握しているか</t>
    <rPh sb="0" eb="2">
      <t>キョウユウ</t>
    </rPh>
    <rPh sb="5" eb="7">
      <t>リヨウ</t>
    </rPh>
    <rPh sb="7" eb="9">
      <t>ジョウキョウ</t>
    </rPh>
    <rPh sb="10" eb="12">
      <t>ハアク</t>
    </rPh>
    <phoneticPr fontId="1"/>
  </si>
  <si>
    <t>共有IDの利用があるかないか、利用を禁止したら何が起こるかを把握しているか</t>
    <rPh sb="0" eb="2">
      <t>キョウユウ</t>
    </rPh>
    <rPh sb="5" eb="7">
      <t>リヨウ</t>
    </rPh>
    <rPh sb="15" eb="17">
      <t>リヨウ</t>
    </rPh>
    <rPh sb="18" eb="20">
      <t>キンシ</t>
    </rPh>
    <rPh sb="23" eb="24">
      <t>ナニ</t>
    </rPh>
    <rPh sb="25" eb="26">
      <t>オ</t>
    </rPh>
    <rPh sb="30" eb="32">
      <t>ハアク</t>
    </rPh>
    <phoneticPr fontId="1"/>
  </si>
  <si>
    <t>対応している認証の方式、プロトコルを把握しているか</t>
    <rPh sb="0" eb="2">
      <t>タイオウ</t>
    </rPh>
    <rPh sb="18" eb="20">
      <t>ハアク</t>
    </rPh>
    <phoneticPr fontId="1"/>
  </si>
  <si>
    <t>対象システムの現在使っている認証方式、および対応している認証方式を把握しているか</t>
    <rPh sb="0" eb="2">
      <t>タイショウ</t>
    </rPh>
    <rPh sb="7" eb="9">
      <t>ゲンザイ</t>
    </rPh>
    <rPh sb="9" eb="10">
      <t>ツカ</t>
    </rPh>
    <rPh sb="14" eb="16">
      <t>ニンショウ</t>
    </rPh>
    <rPh sb="16" eb="18">
      <t>ホウシキ</t>
    </rPh>
    <rPh sb="22" eb="24">
      <t>タイオウ</t>
    </rPh>
    <rPh sb="28" eb="30">
      <t>ニンショウ</t>
    </rPh>
    <rPh sb="30" eb="32">
      <t>ホウシキ</t>
    </rPh>
    <rPh sb="33" eb="35">
      <t>ハアク</t>
    </rPh>
    <phoneticPr fontId="1"/>
  </si>
  <si>
    <t>多要素認証、端末固定認証、多重ログインの禁止など特殊な認証要件の有無を把握しているか</t>
    <rPh sb="0" eb="1">
      <t>タ</t>
    </rPh>
    <rPh sb="1" eb="3">
      <t>ヨウソ</t>
    </rPh>
    <rPh sb="3" eb="5">
      <t>ニンショウ</t>
    </rPh>
    <rPh sb="6" eb="8">
      <t>タンマツ</t>
    </rPh>
    <rPh sb="8" eb="10">
      <t>コテイ</t>
    </rPh>
    <rPh sb="10" eb="12">
      <t>ニンショウ</t>
    </rPh>
    <rPh sb="13" eb="15">
      <t>タジュウ</t>
    </rPh>
    <rPh sb="20" eb="22">
      <t>キンシ</t>
    </rPh>
    <rPh sb="24" eb="26">
      <t>トクシュ</t>
    </rPh>
    <rPh sb="27" eb="29">
      <t>ニンショウ</t>
    </rPh>
    <rPh sb="29" eb="31">
      <t>ヨウケン</t>
    </rPh>
    <rPh sb="32" eb="34">
      <t>ウム</t>
    </rPh>
    <rPh sb="35" eb="37">
      <t>ハアク</t>
    </rPh>
    <phoneticPr fontId="1"/>
  </si>
  <si>
    <t>パスワードポリシーを把握しているか</t>
    <rPh sb="10" eb="12">
      <t>ハアク</t>
    </rPh>
    <phoneticPr fontId="1"/>
  </si>
  <si>
    <t>パスワード運用のルールを把握しているか</t>
    <rPh sb="5" eb="7">
      <t>ウンヨウ</t>
    </rPh>
    <rPh sb="12" eb="14">
      <t>ハアク</t>
    </rPh>
    <phoneticPr fontId="1"/>
  </si>
  <si>
    <t>初期パスワードの通知、忘れた際の対応（リマインド、管理者リセット）など</t>
    <rPh sb="0" eb="2">
      <t>ショキ</t>
    </rPh>
    <rPh sb="8" eb="10">
      <t>ツウチ</t>
    </rPh>
    <rPh sb="11" eb="12">
      <t>ワス</t>
    </rPh>
    <rPh sb="14" eb="15">
      <t>サイ</t>
    </rPh>
    <rPh sb="16" eb="18">
      <t>タイオウ</t>
    </rPh>
    <rPh sb="25" eb="28">
      <t>カンリシャ</t>
    </rPh>
    <phoneticPr fontId="1"/>
  </si>
  <si>
    <t>現状のパスワードポリシー、設定可能なパスワードポリシーを把握しているか（複雑性、定期変更等）</t>
    <rPh sb="0" eb="2">
      <t>ゲンジョウ</t>
    </rPh>
    <rPh sb="13" eb="15">
      <t>セッテイ</t>
    </rPh>
    <rPh sb="15" eb="17">
      <t>カノウ</t>
    </rPh>
    <rPh sb="28" eb="30">
      <t>ハアク</t>
    </rPh>
    <rPh sb="36" eb="39">
      <t>フクザツセイ</t>
    </rPh>
    <rPh sb="40" eb="42">
      <t>テイキ</t>
    </rPh>
    <rPh sb="42" eb="44">
      <t>ヘンコウ</t>
    </rPh>
    <rPh sb="44" eb="45">
      <t>トウ</t>
    </rPh>
    <phoneticPr fontId="1"/>
  </si>
  <si>
    <t>IDの追加、変更、削除についての申請から登録までの処理を把握しているか</t>
    <rPh sb="28" eb="30">
      <t>ハアク</t>
    </rPh>
    <phoneticPr fontId="1"/>
  </si>
  <si>
    <t>IDの追加、変更、削除のタイミングを把握しているか</t>
    <rPh sb="18" eb="20">
      <t>ハアク</t>
    </rPh>
    <phoneticPr fontId="1"/>
  </si>
  <si>
    <t>一定期間未使用のログインIDは無効化やロックアウトなど</t>
    <phoneticPr fontId="1"/>
  </si>
  <si>
    <t>IDの無効化、ロックアウトを行う条件を把握しているか</t>
    <rPh sb="3" eb="6">
      <t>ムコウカ</t>
    </rPh>
    <rPh sb="14" eb="15">
      <t>オコナ</t>
    </rPh>
    <rPh sb="16" eb="18">
      <t>ジョウケン</t>
    </rPh>
    <rPh sb="19" eb="21">
      <t>ハアク</t>
    </rPh>
    <phoneticPr fontId="1"/>
  </si>
  <si>
    <t>IDの削除の方式（論理・物理）を把握しているか</t>
    <rPh sb="6" eb="8">
      <t>ホウシキ</t>
    </rPh>
    <rPh sb="9" eb="11">
      <t>ロンリ</t>
    </rPh>
    <rPh sb="12" eb="14">
      <t>ブツリ</t>
    </rPh>
    <rPh sb="16" eb="18">
      <t>ハアク</t>
    </rPh>
    <phoneticPr fontId="1"/>
  </si>
  <si>
    <t>IDの有効期限の有無などを含む</t>
    <rPh sb="3" eb="5">
      <t>ユウコウ</t>
    </rPh>
    <rPh sb="5" eb="7">
      <t>キゲン</t>
    </rPh>
    <rPh sb="8" eb="10">
      <t>ウム</t>
    </rPh>
    <rPh sb="13" eb="14">
      <t>フク</t>
    </rPh>
    <phoneticPr fontId="1"/>
  </si>
  <si>
    <t>外部システムからIDを操作するI/Fの有無、I/F仕様を把握しているか</t>
    <rPh sb="0" eb="2">
      <t>ガイブ</t>
    </rPh>
    <rPh sb="11" eb="13">
      <t>ソウサ</t>
    </rPh>
    <rPh sb="19" eb="21">
      <t>ウム</t>
    </rPh>
    <rPh sb="25" eb="27">
      <t>シヨウ</t>
    </rPh>
    <rPh sb="28" eb="30">
      <t>ハアク</t>
    </rPh>
    <phoneticPr fontId="1"/>
  </si>
  <si>
    <t>SCIM等のプロトコルへの対応状況など</t>
    <rPh sb="4" eb="5">
      <t>トウ</t>
    </rPh>
    <rPh sb="13" eb="15">
      <t>タイオウ</t>
    </rPh>
    <rPh sb="15" eb="17">
      <t>ジョウキョウ</t>
    </rPh>
    <phoneticPr fontId="1"/>
  </si>
  <si>
    <t>対象システムが保持しているID情報の利用用途を把握しているか</t>
    <rPh sb="0" eb="2">
      <t>タイショウ</t>
    </rPh>
    <rPh sb="7" eb="9">
      <t>ホジ</t>
    </rPh>
    <rPh sb="15" eb="17">
      <t>ジョウホウ</t>
    </rPh>
    <rPh sb="18" eb="20">
      <t>リヨウ</t>
    </rPh>
    <rPh sb="20" eb="22">
      <t>ヨウト</t>
    </rPh>
    <rPh sb="23" eb="25">
      <t>ハアク</t>
    </rPh>
    <phoneticPr fontId="1"/>
  </si>
  <si>
    <t>保持しているID情報を参照している他システムの存在有無など</t>
    <rPh sb="0" eb="2">
      <t>ホジ</t>
    </rPh>
    <rPh sb="8" eb="10">
      <t>ジョウホウ</t>
    </rPh>
    <rPh sb="11" eb="13">
      <t>サンショウ</t>
    </rPh>
    <rPh sb="17" eb="18">
      <t>タ</t>
    </rPh>
    <rPh sb="23" eb="25">
      <t>ソンザイ</t>
    </rPh>
    <rPh sb="25" eb="27">
      <t>ウム</t>
    </rPh>
    <phoneticPr fontId="1"/>
  </si>
  <si>
    <t>ユーザーにアクセス権を付与・剥奪するルールを把握しているか</t>
    <rPh sb="22" eb="24">
      <t>ハアク</t>
    </rPh>
    <phoneticPr fontId="1"/>
  </si>
  <si>
    <t>システム上定義されているロールを把握しているか</t>
    <rPh sb="4" eb="5">
      <t>ジョウ</t>
    </rPh>
    <rPh sb="5" eb="7">
      <t>テイギ</t>
    </rPh>
    <rPh sb="16" eb="18">
      <t>ハアク</t>
    </rPh>
    <phoneticPr fontId="1"/>
  </si>
  <si>
    <t>権限の一時的な委譲などの例外運用の有無、内容を把握しているか</t>
    <rPh sb="0" eb="2">
      <t>ケンゲン</t>
    </rPh>
    <rPh sb="3" eb="6">
      <t>イチジテキ</t>
    </rPh>
    <rPh sb="7" eb="9">
      <t>イジョウ</t>
    </rPh>
    <rPh sb="12" eb="14">
      <t>レイガイ</t>
    </rPh>
    <rPh sb="14" eb="16">
      <t>ウンヨウ</t>
    </rPh>
    <rPh sb="17" eb="19">
      <t>ウム</t>
    </rPh>
    <rPh sb="20" eb="22">
      <t>ナイヨウ</t>
    </rPh>
    <rPh sb="23" eb="25">
      <t>ハアク</t>
    </rPh>
    <phoneticPr fontId="1"/>
  </si>
  <si>
    <t>特権アカウントの有無、運用方法を把握しているか</t>
    <rPh sb="0" eb="2">
      <t>トッケン</t>
    </rPh>
    <rPh sb="8" eb="10">
      <t>ウム</t>
    </rPh>
    <rPh sb="11" eb="13">
      <t>ウンヨウ</t>
    </rPh>
    <rPh sb="13" eb="15">
      <t>ホウホウ</t>
    </rPh>
    <rPh sb="16" eb="18">
      <t>ハアク</t>
    </rPh>
    <phoneticPr fontId="1"/>
  </si>
  <si>
    <t>特権ID</t>
    <rPh sb="0" eb="2">
      <t>トッケン</t>
    </rPh>
    <phoneticPr fontId="1"/>
  </si>
  <si>
    <t>ロール管理</t>
    <rPh sb="3" eb="5">
      <t>カンリ</t>
    </rPh>
    <phoneticPr fontId="1"/>
  </si>
  <si>
    <t>1-3</t>
    <phoneticPr fontId="1"/>
  </si>
  <si>
    <t>1-4</t>
    <phoneticPr fontId="1"/>
  </si>
  <si>
    <t>1-5</t>
    <phoneticPr fontId="1"/>
  </si>
  <si>
    <t>1-6</t>
    <phoneticPr fontId="1"/>
  </si>
  <si>
    <t>17</t>
    <phoneticPr fontId="1"/>
  </si>
  <si>
    <t>2-1</t>
    <phoneticPr fontId="1"/>
  </si>
  <si>
    <t>2-2</t>
    <phoneticPr fontId="1"/>
  </si>
  <si>
    <t>2-3</t>
    <phoneticPr fontId="1"/>
  </si>
  <si>
    <t>2-4</t>
    <phoneticPr fontId="1"/>
  </si>
  <si>
    <t>2-5</t>
    <phoneticPr fontId="1"/>
  </si>
  <si>
    <t>2-6</t>
    <phoneticPr fontId="1"/>
  </si>
  <si>
    <t>2-7</t>
    <phoneticPr fontId="1"/>
  </si>
  <si>
    <t>3-3</t>
    <phoneticPr fontId="1"/>
  </si>
  <si>
    <t>3-4</t>
    <phoneticPr fontId="1"/>
  </si>
  <si>
    <t>3-5</t>
    <phoneticPr fontId="1"/>
  </si>
  <si>
    <t>3-6</t>
    <phoneticPr fontId="1"/>
  </si>
  <si>
    <t>3-7</t>
    <phoneticPr fontId="1"/>
  </si>
  <si>
    <t>3-8</t>
    <phoneticPr fontId="1"/>
  </si>
  <si>
    <t>3-9</t>
    <phoneticPr fontId="1"/>
  </si>
  <si>
    <t>3-10</t>
    <phoneticPr fontId="1"/>
  </si>
  <si>
    <t>3-11</t>
    <phoneticPr fontId="1"/>
  </si>
  <si>
    <t>3-12</t>
    <phoneticPr fontId="1"/>
  </si>
  <si>
    <t>3-13</t>
    <phoneticPr fontId="1"/>
  </si>
  <si>
    <t>3-14</t>
    <phoneticPr fontId="1"/>
  </si>
  <si>
    <t>3-15</t>
    <phoneticPr fontId="1"/>
  </si>
  <si>
    <t>3-16</t>
    <phoneticPr fontId="1"/>
  </si>
  <si>
    <t>3-17</t>
    <phoneticPr fontId="1"/>
  </si>
  <si>
    <t>3-18</t>
    <phoneticPr fontId="1"/>
  </si>
  <si>
    <t>3-19</t>
    <phoneticPr fontId="1"/>
  </si>
  <si>
    <t>3-20</t>
    <phoneticPr fontId="1"/>
  </si>
  <si>
    <t>3-21</t>
    <phoneticPr fontId="1"/>
  </si>
  <si>
    <t>標準の認証方式や機密度に応じた認証方式は定義されているか</t>
    <rPh sb="0" eb="2">
      <t>ヒョウジュン</t>
    </rPh>
    <rPh sb="3" eb="5">
      <t>ニンショウ</t>
    </rPh>
    <rPh sb="5" eb="7">
      <t>ホウシキ</t>
    </rPh>
    <rPh sb="8" eb="10">
      <t>キミツ</t>
    </rPh>
    <rPh sb="10" eb="11">
      <t>ド</t>
    </rPh>
    <rPh sb="12" eb="13">
      <t>オウ</t>
    </rPh>
    <rPh sb="15" eb="17">
      <t>ニンショウ</t>
    </rPh>
    <rPh sb="17" eb="19">
      <t>ホウシキ</t>
    </rPh>
    <rPh sb="20" eb="22">
      <t>テイギ</t>
    </rPh>
    <phoneticPr fontId="1"/>
  </si>
  <si>
    <t>統一されたパスワードポリシーの有無</t>
    <rPh sb="0" eb="2">
      <t>トウイツ</t>
    </rPh>
    <rPh sb="15" eb="17">
      <t>ウム</t>
    </rPh>
    <phoneticPr fontId="1"/>
  </si>
  <si>
    <t>管理ポリシー/ルール</t>
    <phoneticPr fontId="1"/>
  </si>
  <si>
    <t>2.IDデータ</t>
    <phoneticPr fontId="1"/>
  </si>
  <si>
    <t>3.対象システム
（APL①）</t>
    <rPh sb="2" eb="4">
      <t>タイショウ</t>
    </rPh>
    <phoneticPr fontId="1"/>
  </si>
  <si>
    <t>3.対象システム
（APL②）</t>
    <rPh sb="2" eb="4">
      <t>タイショウ</t>
    </rPh>
    <phoneticPr fontId="1"/>
  </si>
  <si>
    <t>3.対象システム
（APL③）</t>
    <rPh sb="2" eb="4">
      <t>タイショウ</t>
    </rPh>
    <phoneticPr fontId="1"/>
  </si>
  <si>
    <t>3.対象システム（APL①）</t>
    <rPh sb="2" eb="4">
      <t>タイショウ</t>
    </rPh>
    <phoneticPr fontId="1"/>
  </si>
  <si>
    <t>3.対象システム（APL②）</t>
    <rPh sb="2" eb="4">
      <t>タイショウ</t>
    </rPh>
    <phoneticPr fontId="1"/>
  </si>
  <si>
    <t>3.対象システム（APL③）</t>
    <rPh sb="2" eb="4">
      <t>タイショウ</t>
    </rPh>
    <phoneticPr fontId="1"/>
  </si>
  <si>
    <t>カテゴリ</t>
    <phoneticPr fontId="1"/>
  </si>
  <si>
    <t>サブカテゴリ</t>
    <phoneticPr fontId="1"/>
  </si>
  <si>
    <t>評価項目</t>
    <rPh sb="0" eb="2">
      <t>ヒョウカ</t>
    </rPh>
    <rPh sb="2" eb="4">
      <t>コウモク</t>
    </rPh>
    <phoneticPr fontId="1"/>
  </si>
  <si>
    <t>カテゴリ平均</t>
    <rPh sb="4" eb="6">
      <t>ヘイキン</t>
    </rPh>
    <phoneticPr fontId="1"/>
  </si>
  <si>
    <t>マスタ</t>
    <phoneticPr fontId="1"/>
  </si>
  <si>
    <t>システム</t>
    <phoneticPr fontId="1"/>
  </si>
  <si>
    <t>引用箇所</t>
    <rPh sb="0" eb="2">
      <t>インヨウ</t>
    </rPh>
    <rPh sb="2" eb="4">
      <t>カショ</t>
    </rPh>
    <phoneticPr fontId="1"/>
  </si>
  <si>
    <t>HRS-02</t>
    <phoneticPr fontId="1"/>
  </si>
  <si>
    <r>
      <t>I</t>
    </r>
    <r>
      <rPr>
        <sz val="10"/>
        <rFont val="メイリオ"/>
        <family val="3"/>
        <charset val="128"/>
      </rPr>
      <t>AM-02</t>
    </r>
    <phoneticPr fontId="1"/>
  </si>
  <si>
    <t>-</t>
    <phoneticPr fontId="1"/>
  </si>
  <si>
    <r>
      <t>IAM-0</t>
    </r>
    <r>
      <rPr>
        <sz val="10"/>
        <rFont val="メイリオ"/>
        <family val="3"/>
        <charset val="128"/>
      </rPr>
      <t>8</t>
    </r>
    <phoneticPr fontId="1"/>
  </si>
  <si>
    <r>
      <t>IAM-</t>
    </r>
    <r>
      <rPr>
        <sz val="10"/>
        <rFont val="メイリオ"/>
        <family val="3"/>
        <charset val="128"/>
      </rPr>
      <t>1</t>
    </r>
    <r>
      <rPr>
        <sz val="10"/>
        <rFont val="メイリオ"/>
        <family val="3"/>
        <charset val="128"/>
      </rPr>
      <t>2</t>
    </r>
    <phoneticPr fontId="1"/>
  </si>
  <si>
    <r>
      <t>1</t>
    </r>
    <r>
      <rPr>
        <sz val="10"/>
        <color theme="1"/>
        <rFont val="メイリオ"/>
        <family val="3"/>
        <charset val="128"/>
      </rPr>
      <t>-</t>
    </r>
    <r>
      <rPr>
        <sz val="10"/>
        <color theme="1"/>
        <rFont val="メイリオ"/>
        <family val="3"/>
        <charset val="128"/>
      </rPr>
      <t>7</t>
    </r>
    <phoneticPr fontId="1"/>
  </si>
  <si>
    <t>1-7</t>
    <phoneticPr fontId="1"/>
  </si>
  <si>
    <t>※対象システムが複数存在する場合はデータの範囲</t>
    <rPh sb="1" eb="3">
      <t>タイショウ</t>
    </rPh>
    <rPh sb="8" eb="10">
      <t>フクスウ</t>
    </rPh>
    <rPh sb="10" eb="12">
      <t>ソンザイ</t>
    </rPh>
    <rPh sb="14" eb="16">
      <t>バアイ</t>
    </rPh>
    <rPh sb="21" eb="23">
      <t>ハンイ</t>
    </rPh>
    <phoneticPr fontId="1"/>
  </si>
  <si>
    <t>　を修正して利用してください。</t>
    <phoneticPr fontId="1"/>
  </si>
  <si>
    <t>ID管理システム導入における現状把握チェックリスト</t>
    <rPh sb="2" eb="4">
      <t>カンリ</t>
    </rPh>
    <rPh sb="8" eb="10">
      <t>ドウニュウ</t>
    </rPh>
    <rPh sb="14" eb="16">
      <t>ゲンジョウ</t>
    </rPh>
    <rPh sb="16" eb="18">
      <t>ハアク</t>
    </rPh>
    <phoneticPr fontId="1"/>
  </si>
  <si>
    <t>version</t>
    <phoneticPr fontId="1"/>
  </si>
  <si>
    <r>
      <rPr>
        <sz val="10"/>
        <color theme="1"/>
        <rFont val="メイリオ"/>
        <family val="3"/>
        <charset val="128"/>
      </rPr>
      <t>1.0</t>
    </r>
    <phoneticPr fontId="1"/>
  </si>
  <si>
    <t>作成</t>
    <rPh sb="0" eb="2">
      <t>サクセイ</t>
    </rPh>
    <phoneticPr fontId="1"/>
  </si>
  <si>
    <t>SSOシステム、及び各アプリケーション認証方式は組織内で標準化されているか</t>
    <phoneticPr fontId="1"/>
  </si>
  <si>
    <t>４：おおよそ把握できている（調査済みで明文化・オーソライズされている状態）</t>
    <phoneticPr fontId="1"/>
  </si>
  <si>
    <t>３：ある程度は把握できている（担当者レベルで把握している状態）</t>
    <phoneticPr fontId="1"/>
  </si>
  <si>
    <t>２：少ししか把握できていない（担当者レベルでも把握しきれていない状態）</t>
    <phoneticPr fontId="1"/>
  </si>
  <si>
    <t>１：ほぼ把握できていない（誰が担当者なのか把握できていない状態）</t>
    <phoneticPr fontId="1"/>
  </si>
  <si>
    <t>対象システムに特殊な認証要件があるかどうかについて把握しているか</t>
    <rPh sb="0" eb="2">
      <t>タイショウ</t>
    </rPh>
    <rPh sb="7" eb="9">
      <t>トクシュ</t>
    </rPh>
    <rPh sb="10" eb="12">
      <t>ニンショウ</t>
    </rPh>
    <rPh sb="12" eb="14">
      <t>ヨウケン</t>
    </rPh>
    <rPh sb="25" eb="27">
      <t>ハアク</t>
    </rPh>
    <phoneticPr fontId="1"/>
  </si>
  <si>
    <t>対象システムからIDを削除する場合、論理削除となるのか物理削除となるのかを把握しているか</t>
    <rPh sb="0" eb="2">
      <t>タイショウ</t>
    </rPh>
    <rPh sb="11" eb="13">
      <t>サクジョ</t>
    </rPh>
    <rPh sb="15" eb="17">
      <t>バアイ</t>
    </rPh>
    <rPh sb="18" eb="20">
      <t>ロンリ</t>
    </rPh>
    <rPh sb="20" eb="22">
      <t>サクジョ</t>
    </rPh>
    <rPh sb="27" eb="29">
      <t>ブツリ</t>
    </rPh>
    <rPh sb="29" eb="31">
      <t>サクジョ</t>
    </rPh>
    <rPh sb="37" eb="39">
      <t>ハアク</t>
    </rPh>
    <phoneticPr fontId="1"/>
  </si>
  <si>
    <t>デフォルトで付与されるロール、追加で付与可能なロールと付与ルールを把握しているか</t>
    <rPh sb="6" eb="8">
      <t>フヨ</t>
    </rPh>
    <rPh sb="15" eb="17">
      <t>ツイカ</t>
    </rPh>
    <rPh sb="18" eb="20">
      <t>フヨ</t>
    </rPh>
    <rPh sb="20" eb="22">
      <t>カノウ</t>
    </rPh>
    <rPh sb="27" eb="29">
      <t>フヨ</t>
    </rPh>
    <rPh sb="33" eb="35">
      <t>ハアク</t>
    </rPh>
    <phoneticPr fontId="1"/>
  </si>
  <si>
    <t>対象システム上で定義されているロールの種類を把握しているか（一般ユーザ、管理者、など）</t>
    <rPh sb="0" eb="2">
      <t>タイショウ</t>
    </rPh>
    <rPh sb="6" eb="7">
      <t>ジョウ</t>
    </rPh>
    <rPh sb="8" eb="10">
      <t>テイギ</t>
    </rPh>
    <rPh sb="19" eb="21">
      <t>シュルイ</t>
    </rPh>
    <rPh sb="22" eb="24">
      <t>ハアク</t>
    </rPh>
    <rPh sb="30" eb="32">
      <t>イッパン</t>
    </rPh>
    <rPh sb="36" eb="39">
      <t>カンリシャ</t>
    </rPh>
    <phoneticPr fontId="1"/>
  </si>
  <si>
    <t>システムアカウントや特権アカウントの有無や利用時のルールの整備状況は把握できているか</t>
    <rPh sb="10" eb="12">
      <t>トッケン</t>
    </rPh>
    <rPh sb="18" eb="20">
      <t>ウム</t>
    </rPh>
    <rPh sb="21" eb="23">
      <t>リヨウ</t>
    </rPh>
    <rPh sb="23" eb="24">
      <t>ジ</t>
    </rPh>
    <rPh sb="29" eb="31">
      <t>セイビ</t>
    </rPh>
    <rPh sb="31" eb="33">
      <t>ジョウキョウ</t>
    </rPh>
    <rPh sb="34" eb="36">
      <t>ハアク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</si>
</sst>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游ゴシック"/>
      <family val="2"/>
      <charset val="128"/>
      <scheme val="minor"/>
    </font>
    <font>
      <sz val="6"/>
      <name val="游ゴシック"/>
      <family val="2"/>
      <charset val="128"/>
      <scheme val="minor"/>
    </font>
    <font>
      <sz val="11"/>
      <color rgb="FF000000"/>
      <name val="MS PGothic"/>
      <family val="3"/>
      <charset val="128"/>
    </font>
    <font>
      <sz val="10"/>
      <name val="メイリオ"/>
      <family val="3"/>
      <charset val="128"/>
    </font>
    <font>
      <sz val="6"/>
      <name val="ＭＳ Ｐゴシック"/>
      <family val="3"/>
      <charset val="128"/>
    </font>
    <font>
      <sz val="10"/>
      <color theme="1"/>
      <name val="メイリオ"/>
      <family val="3"/>
      <charset val="128"/>
    </font>
    <font>
      <b/>
      <sz val="10"/>
      <color theme="1"/>
      <name val="メイリオ"/>
      <family val="3"/>
      <charset val="128"/>
    </font>
    <font>
      <sz val="10"/>
      <color theme="1"/>
      <name val="メイリオ"/>
      <family val="3"/>
      <charset val="128"/>
    </font>
    <font>
      <b/>
      <sz val="10"/>
      <color theme="1"/>
      <name val="メイリオ"/>
      <family val="3"/>
      <charset val="128"/>
    </font>
    <font>
      <sz val="10"/>
      <name val="メイリオ"/>
      <family val="3"/>
      <charset val="128"/>
    </font>
    <font>
      <sz val="10"/>
      <color theme="1"/>
      <name val="メイリオ"/>
      <family val="3"/>
      <charset val="128"/>
    </font>
    <font>
      <sz val="10"/>
      <name val="メイリオ"/>
      <family val="3"/>
      <charset val="128"/>
    </font>
    <font>
      <sz val="18"/>
      <color theme="1"/>
      <name val="メイリオ"/>
      <family val="3"/>
      <charset val="128"/>
    </font>
  </fonts>
  <fills count="3">
    <fill>
      <patternFill patternType="none"/>
    </fill>
    <fill>
      <patternFill patternType="gray125"/>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cellStyleXfs>
  <cellXfs count="74">
    <xf numFmtId="0" fontId="0" fillId="0" borderId="0" xfId="0">
      <alignment vertical="center"/>
    </xf>
    <xf numFmtId="0" fontId="3" fillId="0" borderId="1" xfId="0" applyFont="1" applyFill="1" applyBorder="1" applyAlignment="1">
      <alignment vertical="center" wrapText="1"/>
    </xf>
    <xf numFmtId="0" fontId="5" fillId="0" borderId="0" xfId="0" applyFont="1" applyAlignment="1">
      <alignment vertical="center" wrapText="1"/>
    </xf>
    <xf numFmtId="0" fontId="3" fillId="0" borderId="1" xfId="1" applyFont="1" applyFill="1" applyBorder="1" applyAlignment="1">
      <alignment vertical="center" wrapText="1"/>
    </xf>
    <xf numFmtId="0" fontId="3" fillId="0" borderId="1" xfId="0" applyFont="1" applyFill="1" applyBorder="1" applyAlignment="1">
      <alignment horizontal="left" vertical="top" wrapText="1"/>
    </xf>
    <xf numFmtId="0" fontId="5" fillId="0" borderId="1" xfId="0" applyFont="1" applyFill="1" applyBorder="1" applyAlignment="1">
      <alignment vertical="center" wrapText="1"/>
    </xf>
    <xf numFmtId="0" fontId="5" fillId="0" borderId="1" xfId="0" quotePrefix="1" applyFont="1" applyFill="1" applyBorder="1" applyAlignment="1">
      <alignment vertical="center" wrapText="1"/>
    </xf>
    <xf numFmtId="0" fontId="3" fillId="0" borderId="1" xfId="1" applyFont="1" applyFill="1" applyBorder="1" applyAlignment="1">
      <alignment horizontal="left" vertical="top" wrapText="1"/>
    </xf>
    <xf numFmtId="0" fontId="5" fillId="0" borderId="1" xfId="0" applyFont="1" applyFill="1" applyBorder="1" applyAlignment="1">
      <alignment vertical="top" wrapText="1"/>
    </xf>
    <xf numFmtId="0" fontId="5" fillId="0" borderId="0" xfId="0" applyFont="1" applyAlignment="1">
      <alignment vertical="center"/>
    </xf>
    <xf numFmtId="0" fontId="6" fillId="2" borderId="1" xfId="0" applyFont="1" applyFill="1" applyBorder="1" applyAlignment="1">
      <alignment vertical="center" wrapTex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2" fontId="5" fillId="0" borderId="2"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2" fontId="5" fillId="0" borderId="2"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2" fontId="5" fillId="0" borderId="2"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7" fillId="0" borderId="0" xfId="0" applyFont="1" applyAlignment="1">
      <alignment vertical="center" wrapText="1"/>
    </xf>
    <xf numFmtId="0" fontId="8" fillId="2" borderId="1" xfId="0" applyFont="1" applyFill="1" applyBorder="1" applyAlignment="1">
      <alignment vertical="center" wrapText="1"/>
    </xf>
    <xf numFmtId="0" fontId="7"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7" fillId="0" borderId="1" xfId="0" applyFont="1" applyFill="1" applyBorder="1" applyAlignment="1">
      <alignment vertical="center" wrapText="1"/>
    </xf>
    <xf numFmtId="0" fontId="9" fillId="0" borderId="1" xfId="0" applyFont="1" applyFill="1" applyBorder="1" applyAlignment="1">
      <alignment vertical="center" wrapText="1"/>
    </xf>
    <xf numFmtId="0" fontId="9" fillId="0" borderId="1" xfId="1" applyFont="1" applyFill="1" applyBorder="1" applyAlignment="1">
      <alignment horizontal="left" vertical="top" wrapText="1"/>
    </xf>
    <xf numFmtId="0" fontId="9" fillId="0" borderId="1" xfId="1" applyFont="1" applyFill="1" applyBorder="1" applyAlignment="1">
      <alignment vertical="center" wrapText="1"/>
    </xf>
    <xf numFmtId="2" fontId="7" fillId="0" borderId="4" xfId="0" applyNumberFormat="1" applyFont="1" applyFill="1" applyBorder="1" applyAlignment="1">
      <alignment horizontal="center" vertical="center" wrapText="1"/>
    </xf>
    <xf numFmtId="0" fontId="7" fillId="0" borderId="1" xfId="0" applyFont="1" applyFill="1" applyBorder="1" applyAlignment="1">
      <alignment vertical="top" wrapText="1"/>
    </xf>
    <xf numFmtId="0" fontId="10" fillId="0" borderId="0" xfId="0" applyFont="1" applyAlignment="1">
      <alignment vertical="center" wrapText="1"/>
    </xf>
    <xf numFmtId="0" fontId="10" fillId="0" borderId="1" xfId="0" quotePrefix="1" applyFont="1" applyFill="1" applyBorder="1" applyAlignment="1">
      <alignment vertical="center" wrapText="1"/>
    </xf>
    <xf numFmtId="0" fontId="10"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0" fillId="0" borderId="1" xfId="0" applyFont="1" applyFill="1" applyBorder="1" applyAlignment="1">
      <alignment vertical="center" wrapText="1"/>
    </xf>
    <xf numFmtId="0" fontId="11" fillId="0" borderId="1" xfId="0" applyFont="1" applyFill="1" applyBorder="1" applyAlignment="1">
      <alignment vertical="center" wrapText="1"/>
    </xf>
    <xf numFmtId="0" fontId="11" fillId="0" borderId="1" xfId="1" applyFont="1" applyFill="1" applyBorder="1" applyAlignment="1">
      <alignment horizontal="left" vertical="top" wrapText="1"/>
    </xf>
    <xf numFmtId="0" fontId="11" fillId="0" borderId="1" xfId="1" applyFont="1" applyFill="1" applyBorder="1" applyAlignment="1">
      <alignment vertical="center" wrapText="1"/>
    </xf>
    <xf numFmtId="0" fontId="10" fillId="0" borderId="2" xfId="0" applyFont="1" applyFill="1" applyBorder="1" applyAlignment="1">
      <alignment horizontal="left" vertical="top" wrapText="1"/>
    </xf>
    <xf numFmtId="2" fontId="10" fillId="0" borderId="4" xfId="0" applyNumberFormat="1" applyFont="1" applyFill="1" applyBorder="1" applyAlignment="1">
      <alignment horizontal="center" vertical="center" wrapText="1"/>
    </xf>
    <xf numFmtId="0" fontId="10" fillId="0" borderId="1" xfId="0" applyFont="1" applyFill="1" applyBorder="1" applyAlignment="1">
      <alignment vertical="top" wrapText="1"/>
    </xf>
    <xf numFmtId="0" fontId="5" fillId="0" borderId="0" xfId="0" quotePrefix="1" applyFont="1" applyAlignment="1">
      <alignment vertical="center" wrapText="1"/>
    </xf>
    <xf numFmtId="55" fontId="7" fillId="0" borderId="0" xfId="0" applyNumberFormat="1" applyFont="1" applyAlignment="1">
      <alignment vertical="center" wrapText="1"/>
    </xf>
    <xf numFmtId="0" fontId="9" fillId="0" borderId="1" xfId="0" applyFont="1" applyFill="1" applyBorder="1" applyAlignment="1">
      <alignment vertical="top" wrapText="1"/>
    </xf>
    <xf numFmtId="0" fontId="9" fillId="0" borderId="1" xfId="1" applyFont="1" applyFill="1" applyBorder="1" applyAlignment="1">
      <alignment vertical="top" wrapText="1"/>
    </xf>
    <xf numFmtId="0" fontId="8" fillId="2" borderId="1" xfId="0" applyFont="1" applyFill="1" applyBorder="1" applyAlignment="1">
      <alignment vertical="top" wrapText="1"/>
    </xf>
    <xf numFmtId="0" fontId="6" fillId="2" borderId="1" xfId="0" applyFont="1" applyFill="1" applyBorder="1" applyAlignment="1">
      <alignment vertical="top" wrapText="1"/>
    </xf>
    <xf numFmtId="0" fontId="7" fillId="0" borderId="1" xfId="0" quotePrefix="1" applyFont="1" applyFill="1" applyBorder="1" applyAlignment="1">
      <alignment vertical="top" wrapText="1"/>
    </xf>
    <xf numFmtId="0" fontId="5" fillId="0" borderId="1" xfId="0" quotePrefix="1" applyFont="1" applyFill="1" applyBorder="1" applyAlignment="1">
      <alignment vertical="top" wrapText="1"/>
    </xf>
    <xf numFmtId="0" fontId="3" fillId="0" borderId="1" xfId="0" applyFont="1" applyFill="1" applyBorder="1" applyAlignment="1">
      <alignment vertical="top" wrapText="1"/>
    </xf>
    <xf numFmtId="0" fontId="12" fillId="0" borderId="0" xfId="0" applyFont="1" applyAlignment="1">
      <alignment horizontal="left" vertical="center"/>
    </xf>
    <xf numFmtId="0" fontId="5"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2" fontId="7" fillId="0" borderId="2" xfId="0" applyNumberFormat="1" applyFont="1" applyFill="1" applyBorder="1" applyAlignment="1">
      <alignment horizontal="center" vertical="center" wrapText="1"/>
    </xf>
    <xf numFmtId="2" fontId="7" fillId="0" borderId="4" xfId="0" applyNumberFormat="1" applyFont="1" applyFill="1" applyBorder="1" applyAlignment="1">
      <alignment horizontal="center" vertical="center" wrapText="1"/>
    </xf>
    <xf numFmtId="2" fontId="7" fillId="0" borderId="3" xfId="0" applyNumberFormat="1" applyFont="1" applyFill="1" applyBorder="1" applyAlignment="1">
      <alignment horizontal="center" vertical="center" wrapText="1"/>
    </xf>
    <xf numFmtId="0" fontId="5" fillId="0" borderId="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2" fontId="5" fillId="0" borderId="2" xfId="0" applyNumberFormat="1" applyFont="1" applyFill="1" applyBorder="1" applyAlignment="1">
      <alignment horizontal="center" vertical="center" wrapText="1"/>
    </xf>
    <xf numFmtId="2" fontId="5" fillId="0" borderId="4" xfId="0" applyNumberFormat="1" applyFont="1" applyFill="1" applyBorder="1" applyAlignment="1">
      <alignment horizontal="center" vertical="center" wrapText="1"/>
    </xf>
    <xf numFmtId="2" fontId="5" fillId="0" borderId="3" xfId="0" applyNumberFormat="1" applyFont="1" applyFill="1" applyBorder="1" applyAlignment="1">
      <alignment horizontal="center" vertical="center" wrapText="1"/>
    </xf>
    <xf numFmtId="0" fontId="10" fillId="0" borderId="1" xfId="0" applyFont="1" applyFill="1" applyBorder="1" applyAlignment="1">
      <alignment horizontal="left" vertical="top" wrapText="1"/>
    </xf>
    <xf numFmtId="2" fontId="10" fillId="0" borderId="2" xfId="0" applyNumberFormat="1" applyFont="1" applyFill="1" applyBorder="1" applyAlignment="1">
      <alignment horizontal="center" vertical="center" wrapText="1"/>
    </xf>
    <xf numFmtId="2" fontId="10" fillId="0" borderId="3" xfId="0" applyNumberFormat="1" applyFont="1" applyFill="1" applyBorder="1" applyAlignment="1">
      <alignment horizontal="center" vertical="center" wrapText="1"/>
    </xf>
    <xf numFmtId="2" fontId="10" fillId="0" borderId="4" xfId="0" applyNumberFormat="1" applyFont="1" applyFill="1" applyBorder="1" applyAlignment="1">
      <alignment horizontal="center" vertical="center" wrapText="1"/>
    </xf>
    <xf numFmtId="0" fontId="10" fillId="0" borderId="2"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3"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n-US"/>
              <a:t>ID</a:t>
            </a:r>
            <a:r>
              <a:rPr lang="ja-JP"/>
              <a:t>管理システム導入における現状把握度合</a:t>
            </a:r>
          </a:p>
        </c:rich>
      </c:tx>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ja-JP"/>
        </a:p>
      </c:txPr>
    </c:title>
    <c:autoTitleDeleted val="0"/>
    <c:plotArea>
      <c:layout/>
      <c:radarChart>
        <c:radarStyle val="marker"/>
        <c:varyColors val="0"/>
        <c:ser>
          <c:idx val="0"/>
          <c:order val="0"/>
          <c:spPr>
            <a:ln w="28575" cap="rnd">
              <a:solidFill>
                <a:schemeClr val="accent1"/>
              </a:solidFill>
            </a:ln>
            <a:effectLst>
              <a:glow rad="76200">
                <a:schemeClr val="accent1">
                  <a:satMod val="175000"/>
                  <a:alpha val="34000"/>
                </a:schemeClr>
              </a:glow>
            </a:effectLst>
          </c:spPr>
          <c:marker>
            <c:symbol val="none"/>
          </c:marker>
          <c:cat>
            <c:multiLvlStrRef>
              <c:f>評価結果グラフ!$A$7:$B$16</c:f>
              <c:multiLvlStrCache>
                <c:ptCount val="10"/>
                <c:lvl>
                  <c:pt idx="0">
                    <c:v>法令関係</c:v>
                  </c:pt>
                  <c:pt idx="1">
                    <c:v>管理ポリシー/ルール</c:v>
                  </c:pt>
                  <c:pt idx="2">
                    <c:v>管理対象</c:v>
                  </c:pt>
                  <c:pt idx="3">
                    <c:v>保証レベル</c:v>
                  </c:pt>
                  <c:pt idx="4">
                    <c:v>データ整理</c:v>
                  </c:pt>
                  <c:pt idx="5">
                    <c:v>概要</c:v>
                  </c:pt>
                  <c:pt idx="6">
                    <c:v>識別</c:v>
                  </c:pt>
                  <c:pt idx="7">
                    <c:v>認証</c:v>
                  </c:pt>
                  <c:pt idx="8">
                    <c:v>ID管理</c:v>
                  </c:pt>
                  <c:pt idx="9">
                    <c:v>ロール/アクセス権限管理</c:v>
                  </c:pt>
                </c:lvl>
                <c:lvl>
                  <c:pt idx="0">
                    <c:v>1.全般</c:v>
                  </c:pt>
                  <c:pt idx="2">
                    <c:v>2.IDデータ</c:v>
                  </c:pt>
                  <c:pt idx="5">
                    <c:v>3.対象システム</c:v>
                  </c:pt>
                </c:lvl>
              </c:multiLvlStrCache>
            </c:multiLvlStrRef>
          </c:cat>
          <c:val>
            <c:numRef>
              <c:f>評価結果グラフ!$C$7:$C$16</c:f>
              <c:numCache>
                <c:formatCode>0.00</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AF3-403B-BB39-BA94A4AE0085}"/>
            </c:ext>
          </c:extLst>
        </c:ser>
        <c:dLbls>
          <c:showLegendKey val="0"/>
          <c:showVal val="0"/>
          <c:showCatName val="0"/>
          <c:showSerName val="0"/>
          <c:showPercent val="0"/>
          <c:showBubbleSize val="0"/>
        </c:dLbls>
        <c:axId val="2097677584"/>
        <c:axId val="2097676496"/>
      </c:radarChart>
      <c:catAx>
        <c:axId val="2097677584"/>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097676496"/>
        <c:crosses val="autoZero"/>
        <c:auto val="1"/>
        <c:lblAlgn val="ctr"/>
        <c:lblOffset val="100"/>
        <c:noMultiLvlLbl val="0"/>
      </c:catAx>
      <c:valAx>
        <c:axId val="2097676496"/>
        <c:scaling>
          <c:orientation val="minMax"/>
        </c:scaling>
        <c:delete val="0"/>
        <c:axPos val="l"/>
        <c:majorGridlines>
          <c:spPr>
            <a:ln w="9525" cap="flat" cmpd="sng" algn="ctr">
              <a:solidFill>
                <a:schemeClr val="lt1">
                  <a:alpha val="2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097677584"/>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n-US"/>
              <a:t>ID</a:t>
            </a:r>
            <a:r>
              <a:rPr lang="ja-JP"/>
              <a:t>管理システム導入における現状把握度合</a:t>
            </a:r>
          </a:p>
        </c:rich>
      </c:tx>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ja-JP"/>
        </a:p>
      </c:txPr>
    </c:title>
    <c:autoTitleDeleted val="0"/>
    <c:plotArea>
      <c:layout/>
      <c:radarChart>
        <c:radarStyle val="marker"/>
        <c:varyColors val="0"/>
        <c:ser>
          <c:idx val="0"/>
          <c:order val="0"/>
          <c:spPr>
            <a:ln w="28575" cap="rnd">
              <a:solidFill>
                <a:schemeClr val="accent1"/>
              </a:solidFill>
            </a:ln>
            <a:effectLst>
              <a:glow rad="76200">
                <a:schemeClr val="accent1">
                  <a:satMod val="175000"/>
                  <a:alpha val="34000"/>
                </a:schemeClr>
              </a:glow>
            </a:effectLst>
          </c:spPr>
          <c:marker>
            <c:symbol val="none"/>
          </c:marker>
          <c:cat>
            <c:multiLvlStrRef>
              <c:f>'評価結果グラフ (記入サンプル)'!$A$7:$B$16</c:f>
              <c:multiLvlStrCache>
                <c:ptCount val="10"/>
                <c:lvl>
                  <c:pt idx="0">
                    <c:v>法令関係</c:v>
                  </c:pt>
                  <c:pt idx="1">
                    <c:v>管理ポリシー/ルール</c:v>
                  </c:pt>
                  <c:pt idx="2">
                    <c:v>管理対象</c:v>
                  </c:pt>
                  <c:pt idx="3">
                    <c:v>保証レベル</c:v>
                  </c:pt>
                  <c:pt idx="4">
                    <c:v>データ整理</c:v>
                  </c:pt>
                  <c:pt idx="5">
                    <c:v>概要</c:v>
                  </c:pt>
                  <c:pt idx="6">
                    <c:v>識別</c:v>
                  </c:pt>
                  <c:pt idx="7">
                    <c:v>認証</c:v>
                  </c:pt>
                  <c:pt idx="8">
                    <c:v>ID管理</c:v>
                  </c:pt>
                  <c:pt idx="9">
                    <c:v>ロール/アクセス権限管理</c:v>
                  </c:pt>
                </c:lvl>
                <c:lvl>
                  <c:pt idx="0">
                    <c:v>1.全般</c:v>
                  </c:pt>
                  <c:pt idx="2">
                    <c:v>2.IDデータ</c:v>
                  </c:pt>
                  <c:pt idx="5">
                    <c:v>3.対象システム</c:v>
                  </c:pt>
                </c:lvl>
              </c:multiLvlStrCache>
            </c:multiLvlStrRef>
          </c:cat>
          <c:val>
            <c:numRef>
              <c:f>'評価結果グラフ (記入サンプル)'!$C$7:$C$16</c:f>
              <c:numCache>
                <c:formatCode>0.00</c:formatCode>
                <c:ptCount val="10"/>
                <c:pt idx="0">
                  <c:v>1.5</c:v>
                </c:pt>
                <c:pt idx="1">
                  <c:v>1.2</c:v>
                </c:pt>
                <c:pt idx="2">
                  <c:v>3</c:v>
                </c:pt>
                <c:pt idx="3">
                  <c:v>2</c:v>
                </c:pt>
                <c:pt idx="4">
                  <c:v>2</c:v>
                </c:pt>
                <c:pt idx="5">
                  <c:v>2.3333333333333335</c:v>
                </c:pt>
                <c:pt idx="6">
                  <c:v>1.5</c:v>
                </c:pt>
                <c:pt idx="7">
                  <c:v>1.25</c:v>
                </c:pt>
                <c:pt idx="8">
                  <c:v>1.1666666666666667</c:v>
                </c:pt>
                <c:pt idx="9">
                  <c:v>1</c:v>
                </c:pt>
              </c:numCache>
            </c:numRef>
          </c:val>
          <c:extLst xmlns:c16r2="http://schemas.microsoft.com/office/drawing/2015/06/chart">
            <c:ext xmlns:c16="http://schemas.microsoft.com/office/drawing/2014/chart" uri="{C3380CC4-5D6E-409C-BE32-E72D297353CC}">
              <c16:uniqueId val="{00000000-9E13-4EE0-801D-7FC09F1F92F0}"/>
            </c:ext>
          </c:extLst>
        </c:ser>
        <c:dLbls>
          <c:showLegendKey val="0"/>
          <c:showVal val="0"/>
          <c:showCatName val="0"/>
          <c:showSerName val="0"/>
          <c:showPercent val="0"/>
          <c:showBubbleSize val="0"/>
        </c:dLbls>
        <c:axId val="2097690096"/>
        <c:axId val="2097691184"/>
      </c:radarChart>
      <c:catAx>
        <c:axId val="2097690096"/>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097691184"/>
        <c:crosses val="autoZero"/>
        <c:auto val="1"/>
        <c:lblAlgn val="ctr"/>
        <c:lblOffset val="100"/>
        <c:noMultiLvlLbl val="0"/>
      </c:catAx>
      <c:valAx>
        <c:axId val="2097691184"/>
        <c:scaling>
          <c:orientation val="minMax"/>
        </c:scaling>
        <c:delete val="0"/>
        <c:axPos val="l"/>
        <c:majorGridlines>
          <c:spPr>
            <a:ln w="9525" cap="flat" cmpd="sng" algn="ctr">
              <a:solidFill>
                <a:schemeClr val="lt1">
                  <a:alpha val="2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097690096"/>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n-US"/>
              <a:t>ID</a:t>
            </a:r>
            <a:r>
              <a:rPr lang="ja-JP"/>
              <a:t>管理システム導入における現状把握度合</a:t>
            </a:r>
          </a:p>
        </c:rich>
      </c:tx>
      <c:layout/>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ja-JP"/>
        </a:p>
      </c:txPr>
    </c:title>
    <c:autoTitleDeleted val="0"/>
    <c:plotArea>
      <c:layout/>
      <c:radarChart>
        <c:radarStyle val="marker"/>
        <c:varyColors val="0"/>
        <c:ser>
          <c:idx val="0"/>
          <c:order val="0"/>
          <c:spPr>
            <a:ln w="28575" cap="rnd">
              <a:solidFill>
                <a:schemeClr val="accent1"/>
              </a:solidFill>
            </a:ln>
            <a:effectLst>
              <a:glow rad="76200">
                <a:schemeClr val="accent1">
                  <a:satMod val="175000"/>
                  <a:alpha val="34000"/>
                </a:schemeClr>
              </a:glow>
            </a:effectLst>
          </c:spPr>
          <c:marker>
            <c:symbol val="none"/>
          </c:marker>
          <c:cat>
            <c:multiLvlStrRef>
              <c:f>'評価結果グラフ (記入サンプル) (2)'!$A$7:$B$26</c:f>
              <c:multiLvlStrCache>
                <c:ptCount val="20"/>
                <c:lvl>
                  <c:pt idx="0">
                    <c:v>法令関係</c:v>
                  </c:pt>
                  <c:pt idx="1">
                    <c:v>管理ポリシー/ルール</c:v>
                  </c:pt>
                  <c:pt idx="2">
                    <c:v>管理対象</c:v>
                  </c:pt>
                  <c:pt idx="3">
                    <c:v>保証レベル</c:v>
                  </c:pt>
                  <c:pt idx="4">
                    <c:v>データ整理</c:v>
                  </c:pt>
                  <c:pt idx="5">
                    <c:v>概要</c:v>
                  </c:pt>
                  <c:pt idx="6">
                    <c:v>識別</c:v>
                  </c:pt>
                  <c:pt idx="7">
                    <c:v>認証</c:v>
                  </c:pt>
                  <c:pt idx="8">
                    <c:v>ID管理</c:v>
                  </c:pt>
                  <c:pt idx="9">
                    <c:v>ロール/アクセス権限管理</c:v>
                  </c:pt>
                  <c:pt idx="10">
                    <c:v>概要</c:v>
                  </c:pt>
                  <c:pt idx="11">
                    <c:v>識別</c:v>
                  </c:pt>
                  <c:pt idx="12">
                    <c:v>認証</c:v>
                  </c:pt>
                  <c:pt idx="13">
                    <c:v>ID管理</c:v>
                  </c:pt>
                  <c:pt idx="14">
                    <c:v>ロール/アクセス権限管理</c:v>
                  </c:pt>
                  <c:pt idx="15">
                    <c:v>概要</c:v>
                  </c:pt>
                  <c:pt idx="16">
                    <c:v>識別</c:v>
                  </c:pt>
                  <c:pt idx="17">
                    <c:v>認証</c:v>
                  </c:pt>
                  <c:pt idx="18">
                    <c:v>ID管理</c:v>
                  </c:pt>
                  <c:pt idx="19">
                    <c:v>ロール/アクセス権限管理</c:v>
                  </c:pt>
                </c:lvl>
                <c:lvl>
                  <c:pt idx="0">
                    <c:v>1.全般</c:v>
                  </c:pt>
                  <c:pt idx="2">
                    <c:v>2.IDデータ</c:v>
                  </c:pt>
                  <c:pt idx="5">
                    <c:v>3.対象システム（APL①）</c:v>
                  </c:pt>
                  <c:pt idx="10">
                    <c:v>3.対象システム（APL②）</c:v>
                  </c:pt>
                  <c:pt idx="15">
                    <c:v>3.対象システム（APL③）</c:v>
                  </c:pt>
                </c:lvl>
              </c:multiLvlStrCache>
            </c:multiLvlStrRef>
          </c:cat>
          <c:val>
            <c:numRef>
              <c:f>'評価結果グラフ (記入サンプル) (2)'!$C$7:$C$26</c:f>
              <c:numCache>
                <c:formatCode>0.00</c:formatCode>
                <c:ptCount val="20"/>
                <c:pt idx="0">
                  <c:v>1.5</c:v>
                </c:pt>
                <c:pt idx="1">
                  <c:v>1.2</c:v>
                </c:pt>
                <c:pt idx="2">
                  <c:v>3</c:v>
                </c:pt>
                <c:pt idx="3">
                  <c:v>2</c:v>
                </c:pt>
                <c:pt idx="4">
                  <c:v>2</c:v>
                </c:pt>
                <c:pt idx="5">
                  <c:v>2.3333333333333335</c:v>
                </c:pt>
                <c:pt idx="6">
                  <c:v>1.5</c:v>
                </c:pt>
                <c:pt idx="7">
                  <c:v>1.25</c:v>
                </c:pt>
                <c:pt idx="8">
                  <c:v>1.1666666666666667</c:v>
                </c:pt>
                <c:pt idx="9">
                  <c:v>1</c:v>
                </c:pt>
                <c:pt idx="10">
                  <c:v>4</c:v>
                </c:pt>
                <c:pt idx="11">
                  <c:v>3</c:v>
                </c:pt>
                <c:pt idx="12">
                  <c:v>3</c:v>
                </c:pt>
                <c:pt idx="13">
                  <c:v>3</c:v>
                </c:pt>
                <c:pt idx="14">
                  <c:v>1.75</c:v>
                </c:pt>
                <c:pt idx="15">
                  <c:v>2.3333333333333335</c:v>
                </c:pt>
                <c:pt idx="16">
                  <c:v>2.5</c:v>
                </c:pt>
                <c:pt idx="17">
                  <c:v>3.5</c:v>
                </c:pt>
                <c:pt idx="18">
                  <c:v>2.3333333333333335</c:v>
                </c:pt>
                <c:pt idx="19">
                  <c:v>2.75</c:v>
                </c:pt>
              </c:numCache>
            </c:numRef>
          </c:val>
          <c:extLst xmlns:c16r2="http://schemas.microsoft.com/office/drawing/2015/06/chart">
            <c:ext xmlns:c16="http://schemas.microsoft.com/office/drawing/2014/chart" uri="{C3380CC4-5D6E-409C-BE32-E72D297353CC}">
              <c16:uniqueId val="{00000000-E007-47E7-8D40-C20344F5346E}"/>
            </c:ext>
          </c:extLst>
        </c:ser>
        <c:dLbls>
          <c:showLegendKey val="0"/>
          <c:showVal val="0"/>
          <c:showCatName val="0"/>
          <c:showSerName val="0"/>
          <c:showPercent val="0"/>
          <c:showBubbleSize val="0"/>
        </c:dLbls>
        <c:axId val="2097681392"/>
        <c:axId val="2097681936"/>
      </c:radarChart>
      <c:catAx>
        <c:axId val="2097681392"/>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097681936"/>
        <c:crosses val="autoZero"/>
        <c:auto val="1"/>
        <c:lblAlgn val="ctr"/>
        <c:lblOffset val="100"/>
        <c:noMultiLvlLbl val="0"/>
      </c:catAx>
      <c:valAx>
        <c:axId val="2097681936"/>
        <c:scaling>
          <c:orientation val="minMax"/>
        </c:scaling>
        <c:delete val="0"/>
        <c:axPos val="l"/>
        <c:majorGridlines>
          <c:spPr>
            <a:ln w="9525" cap="flat" cmpd="sng" algn="ctr">
              <a:solidFill>
                <a:schemeClr val="lt1">
                  <a:alpha val="2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ja-JP"/>
          </a:p>
        </c:txPr>
        <c:crossAx val="2097681392"/>
        <c:crosses val="autoZero"/>
        <c:crossBetween val="between"/>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226226</xdr:colOff>
      <xdr:row>1</xdr:row>
      <xdr:rowOff>63102</xdr:rowOff>
    </xdr:from>
    <xdr:to>
      <xdr:col>15</xdr:col>
      <xdr:colOff>273844</xdr:colOff>
      <xdr:row>26</xdr:row>
      <xdr:rowOff>142875</xdr:rowOff>
    </xdr:to>
    <xdr:graphicFrame macro="">
      <xdr:nvGraphicFramePr>
        <xdr:cNvPr id="2" name="グラフ 1">
          <a:extLst>
            <a:ext uri="{FF2B5EF4-FFF2-40B4-BE49-F238E27FC236}">
              <a16:creationId xmlns:a16="http://schemas.microsoft.com/office/drawing/2014/main" xmlns="" id="{C22F280C-DA8E-4EF9-A170-009290DB9D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226226</xdr:colOff>
      <xdr:row>1</xdr:row>
      <xdr:rowOff>63102</xdr:rowOff>
    </xdr:from>
    <xdr:to>
      <xdr:col>15</xdr:col>
      <xdr:colOff>273844</xdr:colOff>
      <xdr:row>26</xdr:row>
      <xdr:rowOff>142875</xdr:rowOff>
    </xdr:to>
    <xdr:graphicFrame macro="">
      <xdr:nvGraphicFramePr>
        <xdr:cNvPr id="2" name="グラフ 1">
          <a:extLst>
            <a:ext uri="{FF2B5EF4-FFF2-40B4-BE49-F238E27FC236}">
              <a16:creationId xmlns:a16="http://schemas.microsoft.com/office/drawing/2014/main" xmlns="" id="{5B019BB2-BB74-4B65-864A-406F3DB5A7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226226</xdr:colOff>
      <xdr:row>1</xdr:row>
      <xdr:rowOff>63102</xdr:rowOff>
    </xdr:from>
    <xdr:to>
      <xdr:col>15</xdr:col>
      <xdr:colOff>273844</xdr:colOff>
      <xdr:row>26</xdr:row>
      <xdr:rowOff>142875</xdr:rowOff>
    </xdr:to>
    <xdr:graphicFrame macro="">
      <xdr:nvGraphicFramePr>
        <xdr:cNvPr id="2" name="グラフ 1">
          <a:extLst>
            <a:ext uri="{FF2B5EF4-FFF2-40B4-BE49-F238E27FC236}">
              <a16:creationId xmlns:a16="http://schemas.microsoft.com/office/drawing/2014/main" xmlns="" id="{51C08A27-84D0-4D2D-80BF-904442D606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zoomScaleNormal="100" workbookViewId="0">
      <selection sqref="A1:E3"/>
    </sheetView>
  </sheetViews>
  <sheetFormatPr defaultRowHeight="16.5"/>
  <cols>
    <col min="1" max="1" width="9" style="22"/>
    <col min="2" max="2" width="12.125" style="22" customWidth="1"/>
    <col min="3" max="4" width="12.375" style="22" customWidth="1"/>
    <col min="5" max="6" width="67.875" style="22" customWidth="1"/>
    <col min="7" max="7" width="11.5" style="22" customWidth="1"/>
    <col min="8" max="8" width="16.25" style="22" customWidth="1"/>
    <col min="9" max="9" width="12.375" style="22" customWidth="1"/>
    <col min="10" max="10" width="13.625" style="22" customWidth="1"/>
    <col min="11" max="16384" width="9" style="22"/>
  </cols>
  <sheetData>
    <row r="1" spans="1:10">
      <c r="A1" s="52" t="s">
        <v>180</v>
      </c>
      <c r="B1" s="52"/>
      <c r="C1" s="52"/>
      <c r="D1" s="52"/>
      <c r="E1" s="52"/>
      <c r="G1" s="9" t="s">
        <v>185</v>
      </c>
    </row>
    <row r="2" spans="1:10">
      <c r="A2" s="52"/>
      <c r="B2" s="52"/>
      <c r="C2" s="52"/>
      <c r="D2" s="52"/>
      <c r="E2" s="52"/>
      <c r="G2" s="9" t="s">
        <v>186</v>
      </c>
    </row>
    <row r="3" spans="1:10">
      <c r="A3" s="52"/>
      <c r="B3" s="52"/>
      <c r="C3" s="52"/>
      <c r="D3" s="52"/>
      <c r="E3" s="52"/>
      <c r="G3" s="9" t="s">
        <v>187</v>
      </c>
    </row>
    <row r="4" spans="1:10">
      <c r="A4" s="2" t="s">
        <v>181</v>
      </c>
      <c r="B4" s="43" t="s">
        <v>182</v>
      </c>
      <c r="C4" s="2" t="s">
        <v>183</v>
      </c>
      <c r="D4" s="44">
        <v>42887</v>
      </c>
      <c r="G4" s="9" t="s">
        <v>188</v>
      </c>
    </row>
    <row r="6" spans="1:10">
      <c r="A6" s="47" t="s">
        <v>63</v>
      </c>
      <c r="B6" s="48" t="s">
        <v>43</v>
      </c>
      <c r="C6" s="48" t="s">
        <v>164</v>
      </c>
      <c r="D6" s="48" t="s">
        <v>165</v>
      </c>
      <c r="E6" s="48" t="s">
        <v>166</v>
      </c>
      <c r="F6" s="47" t="s">
        <v>2</v>
      </c>
      <c r="G6" s="47" t="s">
        <v>73</v>
      </c>
      <c r="H6" s="10" t="s">
        <v>167</v>
      </c>
      <c r="I6" s="23" t="s">
        <v>7</v>
      </c>
      <c r="J6" s="10" t="s">
        <v>170</v>
      </c>
    </row>
    <row r="7" spans="1:10">
      <c r="A7" s="49" t="s">
        <v>64</v>
      </c>
      <c r="B7" s="54" t="s">
        <v>76</v>
      </c>
      <c r="C7" s="53" t="s">
        <v>3</v>
      </c>
      <c r="D7" s="20" t="s">
        <v>11</v>
      </c>
      <c r="E7" s="25" t="s">
        <v>4</v>
      </c>
      <c r="F7" s="25" t="s">
        <v>44</v>
      </c>
      <c r="G7" s="31">
        <v>0</v>
      </c>
      <c r="H7" s="55">
        <f>AVERAGE(G7:G8)</f>
        <v>0</v>
      </c>
      <c r="I7" s="26" t="s">
        <v>6</v>
      </c>
      <c r="J7" s="1" t="s">
        <v>171</v>
      </c>
    </row>
    <row r="8" spans="1:10" ht="33">
      <c r="A8" s="49" t="s">
        <v>66</v>
      </c>
      <c r="B8" s="54"/>
      <c r="C8" s="54"/>
      <c r="D8" s="20" t="s">
        <v>12</v>
      </c>
      <c r="E8" s="25" t="s">
        <v>5</v>
      </c>
      <c r="F8" s="24" t="s">
        <v>45</v>
      </c>
      <c r="G8" s="31">
        <v>0</v>
      </c>
      <c r="H8" s="57"/>
      <c r="I8" s="26" t="s">
        <v>6</v>
      </c>
      <c r="J8" s="1" t="s">
        <v>171</v>
      </c>
    </row>
    <row r="9" spans="1:10">
      <c r="A9" s="49" t="s">
        <v>123</v>
      </c>
      <c r="B9" s="54"/>
      <c r="C9" s="53" t="s">
        <v>46</v>
      </c>
      <c r="D9" s="53" t="s">
        <v>9</v>
      </c>
      <c r="E9" s="7" t="s">
        <v>184</v>
      </c>
      <c r="F9" s="24" t="s">
        <v>154</v>
      </c>
      <c r="G9" s="31">
        <v>0</v>
      </c>
      <c r="H9" s="55">
        <f>AVERAGE(G9:G13)</f>
        <v>0</v>
      </c>
      <c r="I9" s="26" t="s">
        <v>6</v>
      </c>
      <c r="J9" s="29" t="s">
        <v>30</v>
      </c>
    </row>
    <row r="10" spans="1:10" ht="33">
      <c r="A10" s="49" t="s">
        <v>124</v>
      </c>
      <c r="B10" s="54"/>
      <c r="C10" s="54"/>
      <c r="D10" s="54"/>
      <c r="E10" s="28" t="s">
        <v>33</v>
      </c>
      <c r="F10" s="28" t="s">
        <v>155</v>
      </c>
      <c r="G10" s="31">
        <v>0</v>
      </c>
      <c r="H10" s="56"/>
      <c r="I10" s="26" t="s">
        <v>6</v>
      </c>
      <c r="J10" s="29" t="s">
        <v>71</v>
      </c>
    </row>
    <row r="11" spans="1:10">
      <c r="A11" s="49" t="s">
        <v>125</v>
      </c>
      <c r="B11" s="54"/>
      <c r="C11" s="54"/>
      <c r="D11" s="20" t="s">
        <v>10</v>
      </c>
      <c r="E11" s="25" t="s">
        <v>48</v>
      </c>
      <c r="F11" s="24" t="s">
        <v>49</v>
      </c>
      <c r="G11" s="31">
        <v>0</v>
      </c>
      <c r="H11" s="56"/>
      <c r="I11" s="26" t="s">
        <v>70</v>
      </c>
      <c r="J11" s="27" t="s">
        <v>24</v>
      </c>
    </row>
    <row r="12" spans="1:10" ht="33">
      <c r="A12" s="49" t="s">
        <v>126</v>
      </c>
      <c r="B12" s="54"/>
      <c r="C12" s="54"/>
      <c r="D12" s="53" t="s">
        <v>47</v>
      </c>
      <c r="E12" s="25" t="s">
        <v>35</v>
      </c>
      <c r="F12" s="24" t="s">
        <v>50</v>
      </c>
      <c r="G12" s="31">
        <v>0</v>
      </c>
      <c r="H12" s="56"/>
      <c r="I12" s="26" t="s">
        <v>6</v>
      </c>
      <c r="J12" s="27" t="s">
        <v>37</v>
      </c>
    </row>
    <row r="13" spans="1:10" ht="33">
      <c r="A13" s="50" t="s">
        <v>176</v>
      </c>
      <c r="B13" s="54"/>
      <c r="C13" s="54"/>
      <c r="D13" s="54"/>
      <c r="E13" s="25" t="s">
        <v>36</v>
      </c>
      <c r="F13" s="24" t="s">
        <v>51</v>
      </c>
      <c r="G13" s="31">
        <v>0</v>
      </c>
      <c r="H13" s="57"/>
      <c r="I13" s="26" t="s">
        <v>6</v>
      </c>
      <c r="J13" s="27" t="s">
        <v>38</v>
      </c>
    </row>
    <row r="14" spans="1:10" ht="33">
      <c r="A14" s="49" t="s">
        <v>128</v>
      </c>
      <c r="B14" s="61" t="s">
        <v>83</v>
      </c>
      <c r="C14" s="21" t="s">
        <v>13</v>
      </c>
      <c r="D14" s="24"/>
      <c r="E14" s="28" t="s">
        <v>84</v>
      </c>
      <c r="F14" s="25" t="s">
        <v>14</v>
      </c>
      <c r="G14" s="31">
        <v>0</v>
      </c>
      <c r="H14" s="30">
        <f>G14</f>
        <v>0</v>
      </c>
      <c r="I14" s="26" t="s">
        <v>6</v>
      </c>
      <c r="J14" s="1" t="s">
        <v>172</v>
      </c>
    </row>
    <row r="15" spans="1:10" ht="33" customHeight="1">
      <c r="A15" s="49" t="s">
        <v>129</v>
      </c>
      <c r="B15" s="59"/>
      <c r="C15" s="58" t="s">
        <v>26</v>
      </c>
      <c r="D15" s="20" t="s">
        <v>77</v>
      </c>
      <c r="E15" s="25" t="s">
        <v>78</v>
      </c>
      <c r="F15" s="25" t="s">
        <v>52</v>
      </c>
      <c r="G15" s="31">
        <v>0</v>
      </c>
      <c r="H15" s="55">
        <f>AVERAGE(G15:G17)</f>
        <v>0</v>
      </c>
      <c r="I15" s="26" t="s">
        <v>6</v>
      </c>
      <c r="J15" s="27" t="s">
        <v>17</v>
      </c>
    </row>
    <row r="16" spans="1:10" ht="33" customHeight="1">
      <c r="A16" s="49" t="s">
        <v>130</v>
      </c>
      <c r="B16" s="59"/>
      <c r="C16" s="59"/>
      <c r="D16" s="20" t="s">
        <v>79</v>
      </c>
      <c r="E16" s="4" t="s">
        <v>80</v>
      </c>
      <c r="F16" s="25" t="s">
        <v>52</v>
      </c>
      <c r="G16" s="31">
        <v>0</v>
      </c>
      <c r="H16" s="56"/>
      <c r="I16" s="26" t="s">
        <v>6</v>
      </c>
      <c r="J16" s="27" t="s">
        <v>17</v>
      </c>
    </row>
    <row r="17" spans="1:10" ht="33" customHeight="1">
      <c r="A17" s="49" t="s">
        <v>131</v>
      </c>
      <c r="B17" s="59"/>
      <c r="C17" s="60"/>
      <c r="D17" s="20" t="s">
        <v>81</v>
      </c>
      <c r="E17" s="25" t="s">
        <v>82</v>
      </c>
      <c r="F17" s="25" t="s">
        <v>52</v>
      </c>
      <c r="G17" s="31">
        <v>0</v>
      </c>
      <c r="H17" s="57"/>
      <c r="I17" s="26" t="s">
        <v>6</v>
      </c>
      <c r="J17" s="27" t="s">
        <v>17</v>
      </c>
    </row>
    <row r="18" spans="1:10">
      <c r="A18" s="49" t="s">
        <v>132</v>
      </c>
      <c r="B18" s="59"/>
      <c r="C18" s="53" t="s">
        <v>75</v>
      </c>
      <c r="D18" s="20" t="s">
        <v>168</v>
      </c>
      <c r="E18" s="25" t="s">
        <v>40</v>
      </c>
      <c r="F18" s="25" t="s">
        <v>53</v>
      </c>
      <c r="G18" s="31">
        <v>0</v>
      </c>
      <c r="H18" s="55">
        <f>AVERAGE(G18:G20)</f>
        <v>0</v>
      </c>
      <c r="I18" s="26" t="s">
        <v>70</v>
      </c>
      <c r="J18" s="27" t="s">
        <v>24</v>
      </c>
    </row>
    <row r="19" spans="1:10" ht="34.5" customHeight="1">
      <c r="A19" s="49" t="s">
        <v>133</v>
      </c>
      <c r="B19" s="59"/>
      <c r="C19" s="54"/>
      <c r="D19" s="20" t="s">
        <v>56</v>
      </c>
      <c r="E19" s="25" t="s">
        <v>41</v>
      </c>
      <c r="F19" s="25" t="s">
        <v>54</v>
      </c>
      <c r="G19" s="31">
        <v>0</v>
      </c>
      <c r="H19" s="56"/>
      <c r="I19" s="26" t="s">
        <v>70</v>
      </c>
      <c r="J19" s="27" t="s">
        <v>42</v>
      </c>
    </row>
    <row r="20" spans="1:10" ht="33">
      <c r="A20" s="49" t="s">
        <v>134</v>
      </c>
      <c r="B20" s="60"/>
      <c r="C20" s="54"/>
      <c r="D20" s="20" t="s">
        <v>27</v>
      </c>
      <c r="E20" s="25" t="s">
        <v>15</v>
      </c>
      <c r="F20" s="25" t="s">
        <v>16</v>
      </c>
      <c r="G20" s="31">
        <v>0</v>
      </c>
      <c r="H20" s="57"/>
      <c r="I20" s="26"/>
      <c r="J20" s="1" t="s">
        <v>173</v>
      </c>
    </row>
    <row r="21" spans="1:10">
      <c r="A21" s="49" t="s">
        <v>68</v>
      </c>
      <c r="B21" s="54" t="s">
        <v>65</v>
      </c>
      <c r="C21" s="53" t="s">
        <v>22</v>
      </c>
      <c r="D21" s="31" t="s">
        <v>25</v>
      </c>
      <c r="E21" s="45" t="s">
        <v>89</v>
      </c>
      <c r="F21" s="31" t="s">
        <v>87</v>
      </c>
      <c r="G21" s="31">
        <v>0</v>
      </c>
      <c r="H21" s="55">
        <f>AVERAGE(G21:G23)</f>
        <v>0</v>
      </c>
      <c r="I21" s="26" t="s">
        <v>70</v>
      </c>
      <c r="J21" s="27" t="s">
        <v>21</v>
      </c>
    </row>
    <row r="22" spans="1:10">
      <c r="A22" s="49" t="s">
        <v>69</v>
      </c>
      <c r="B22" s="54"/>
      <c r="C22" s="54"/>
      <c r="D22" s="20" t="s">
        <v>169</v>
      </c>
      <c r="E22" s="45" t="s">
        <v>91</v>
      </c>
      <c r="F22" s="31" t="s">
        <v>92</v>
      </c>
      <c r="G22" s="31">
        <v>0</v>
      </c>
      <c r="H22" s="56"/>
      <c r="I22" s="26" t="s">
        <v>70</v>
      </c>
      <c r="J22" s="27" t="s">
        <v>21</v>
      </c>
    </row>
    <row r="23" spans="1:10">
      <c r="A23" s="49" t="s">
        <v>135</v>
      </c>
      <c r="B23" s="54"/>
      <c r="C23" s="54"/>
      <c r="D23" s="31" t="s">
        <v>23</v>
      </c>
      <c r="E23" s="45" t="s">
        <v>90</v>
      </c>
      <c r="F23" s="31" t="s">
        <v>86</v>
      </c>
      <c r="G23" s="31">
        <v>0</v>
      </c>
      <c r="H23" s="57"/>
      <c r="I23" s="26" t="s">
        <v>70</v>
      </c>
      <c r="J23" s="27" t="s">
        <v>21</v>
      </c>
    </row>
    <row r="24" spans="1:10">
      <c r="A24" s="49" t="s">
        <v>136</v>
      </c>
      <c r="B24" s="54"/>
      <c r="C24" s="53" t="s">
        <v>18</v>
      </c>
      <c r="D24" s="54" t="s">
        <v>19</v>
      </c>
      <c r="E24" s="45" t="s">
        <v>88</v>
      </c>
      <c r="F24" s="31" t="s">
        <v>93</v>
      </c>
      <c r="G24" s="31">
        <v>0</v>
      </c>
      <c r="H24" s="55">
        <f>AVERAGE(G24:G27)</f>
        <v>0</v>
      </c>
      <c r="I24" s="26" t="s">
        <v>6</v>
      </c>
      <c r="J24" s="1" t="s">
        <v>174</v>
      </c>
    </row>
    <row r="25" spans="1:10">
      <c r="A25" s="49" t="s">
        <v>137</v>
      </c>
      <c r="B25" s="54"/>
      <c r="C25" s="54"/>
      <c r="D25" s="54"/>
      <c r="E25" s="45" t="s">
        <v>94</v>
      </c>
      <c r="F25" s="31" t="s">
        <v>95</v>
      </c>
      <c r="G25" s="31">
        <v>0</v>
      </c>
      <c r="H25" s="56"/>
      <c r="I25" s="26" t="s">
        <v>70</v>
      </c>
      <c r="J25" s="27" t="s">
        <v>21</v>
      </c>
    </row>
    <row r="26" spans="1:10">
      <c r="A26" s="49" t="s">
        <v>138</v>
      </c>
      <c r="B26" s="54"/>
      <c r="C26" s="54"/>
      <c r="D26" s="54"/>
      <c r="E26" s="45" t="s">
        <v>96</v>
      </c>
      <c r="F26" s="31" t="s">
        <v>97</v>
      </c>
      <c r="G26" s="31">
        <v>0</v>
      </c>
      <c r="H26" s="56"/>
      <c r="I26" s="26" t="s">
        <v>70</v>
      </c>
      <c r="J26" s="27" t="s">
        <v>21</v>
      </c>
    </row>
    <row r="27" spans="1:10">
      <c r="A27" s="49" t="s">
        <v>139</v>
      </c>
      <c r="B27" s="54"/>
      <c r="C27" s="54"/>
      <c r="D27" s="54"/>
      <c r="E27" s="45" t="s">
        <v>98</v>
      </c>
      <c r="F27" s="31" t="s">
        <v>99</v>
      </c>
      <c r="G27" s="31">
        <v>0</v>
      </c>
      <c r="H27" s="57"/>
      <c r="I27" s="26" t="s">
        <v>70</v>
      </c>
      <c r="J27" s="27" t="s">
        <v>21</v>
      </c>
    </row>
    <row r="28" spans="1:10">
      <c r="A28" s="49" t="s">
        <v>140</v>
      </c>
      <c r="B28" s="54"/>
      <c r="C28" s="53" t="s">
        <v>9</v>
      </c>
      <c r="D28" s="53" t="s">
        <v>57</v>
      </c>
      <c r="E28" s="46" t="s">
        <v>100</v>
      </c>
      <c r="F28" s="31" t="s">
        <v>101</v>
      </c>
      <c r="G28" s="31">
        <v>0</v>
      </c>
      <c r="H28" s="55">
        <f>AVERAGE(G28:G31)</f>
        <v>0</v>
      </c>
      <c r="I28" s="26" t="s">
        <v>6</v>
      </c>
      <c r="J28" s="1" t="s">
        <v>175</v>
      </c>
    </row>
    <row r="29" spans="1:10" ht="33">
      <c r="A29" s="49" t="s">
        <v>141</v>
      </c>
      <c r="B29" s="54"/>
      <c r="C29" s="54"/>
      <c r="D29" s="54"/>
      <c r="E29" s="46" t="s">
        <v>102</v>
      </c>
      <c r="F29" s="8" t="s">
        <v>189</v>
      </c>
      <c r="G29" s="31">
        <v>0</v>
      </c>
      <c r="H29" s="56"/>
      <c r="I29" s="26" t="s">
        <v>6</v>
      </c>
      <c r="J29" s="29" t="s">
        <v>30</v>
      </c>
    </row>
    <row r="30" spans="1:10" ht="33">
      <c r="A30" s="49" t="s">
        <v>142</v>
      </c>
      <c r="B30" s="54"/>
      <c r="C30" s="54"/>
      <c r="D30" s="53" t="s">
        <v>32</v>
      </c>
      <c r="E30" s="46" t="s">
        <v>103</v>
      </c>
      <c r="F30" s="31" t="s">
        <v>106</v>
      </c>
      <c r="G30" s="31">
        <v>0</v>
      </c>
      <c r="H30" s="56"/>
      <c r="I30" s="26" t="s">
        <v>70</v>
      </c>
      <c r="J30" s="27" t="s">
        <v>21</v>
      </c>
    </row>
    <row r="31" spans="1:10">
      <c r="A31" s="49" t="s">
        <v>143</v>
      </c>
      <c r="B31" s="54"/>
      <c r="C31" s="54"/>
      <c r="D31" s="54"/>
      <c r="E31" s="46" t="s">
        <v>104</v>
      </c>
      <c r="F31" s="31" t="s">
        <v>105</v>
      </c>
      <c r="G31" s="31">
        <v>0</v>
      </c>
      <c r="H31" s="56"/>
      <c r="I31" s="26" t="s">
        <v>70</v>
      </c>
      <c r="J31" s="27" t="s">
        <v>21</v>
      </c>
    </row>
    <row r="32" spans="1:10">
      <c r="A32" s="49" t="s">
        <v>144</v>
      </c>
      <c r="B32" s="54"/>
      <c r="C32" s="53" t="s">
        <v>10</v>
      </c>
      <c r="D32" s="53" t="s">
        <v>60</v>
      </c>
      <c r="E32" s="46" t="s">
        <v>107</v>
      </c>
      <c r="F32" s="31" t="s">
        <v>58</v>
      </c>
      <c r="G32" s="31">
        <v>0</v>
      </c>
      <c r="H32" s="55">
        <f>AVERAGE(G32:G37)</f>
        <v>0</v>
      </c>
      <c r="I32" s="26" t="s">
        <v>70</v>
      </c>
      <c r="J32" s="27" t="s">
        <v>21</v>
      </c>
    </row>
    <row r="33" spans="1:10">
      <c r="A33" s="49" t="s">
        <v>145</v>
      </c>
      <c r="B33" s="54"/>
      <c r="C33" s="54"/>
      <c r="D33" s="54"/>
      <c r="E33" s="45" t="s">
        <v>108</v>
      </c>
      <c r="F33" s="31" t="s">
        <v>112</v>
      </c>
      <c r="G33" s="31">
        <v>0</v>
      </c>
      <c r="H33" s="56"/>
      <c r="I33" s="26" t="s">
        <v>70</v>
      </c>
      <c r="J33" s="27" t="s">
        <v>21</v>
      </c>
    </row>
    <row r="34" spans="1:10">
      <c r="A34" s="49" t="s">
        <v>146</v>
      </c>
      <c r="B34" s="54"/>
      <c r="C34" s="54"/>
      <c r="D34" s="54" t="s">
        <v>29</v>
      </c>
      <c r="E34" s="45" t="s">
        <v>110</v>
      </c>
      <c r="F34" s="31" t="s">
        <v>109</v>
      </c>
      <c r="G34" s="31">
        <v>0</v>
      </c>
      <c r="H34" s="56"/>
      <c r="I34" s="26" t="s">
        <v>70</v>
      </c>
      <c r="J34" s="27" t="s">
        <v>21</v>
      </c>
    </row>
    <row r="35" spans="1:10" ht="33">
      <c r="A35" s="49" t="s">
        <v>147</v>
      </c>
      <c r="B35" s="54"/>
      <c r="C35" s="54"/>
      <c r="D35" s="54"/>
      <c r="E35" s="45" t="s">
        <v>111</v>
      </c>
      <c r="F35" s="8" t="s">
        <v>190</v>
      </c>
      <c r="G35" s="31">
        <v>0</v>
      </c>
      <c r="H35" s="56"/>
      <c r="I35" s="26" t="s">
        <v>70</v>
      </c>
      <c r="J35" s="27" t="s">
        <v>21</v>
      </c>
    </row>
    <row r="36" spans="1:10">
      <c r="A36" s="49" t="s">
        <v>148</v>
      </c>
      <c r="B36" s="54"/>
      <c r="C36" s="54"/>
      <c r="D36" s="54" t="s">
        <v>61</v>
      </c>
      <c r="E36" s="51" t="s">
        <v>113</v>
      </c>
      <c r="F36" s="45" t="s">
        <v>114</v>
      </c>
      <c r="G36" s="31">
        <v>0</v>
      </c>
      <c r="H36" s="56"/>
      <c r="I36" s="26" t="s">
        <v>70</v>
      </c>
      <c r="J36" s="27" t="s">
        <v>24</v>
      </c>
    </row>
    <row r="37" spans="1:10">
      <c r="A37" s="49" t="s">
        <v>149</v>
      </c>
      <c r="B37" s="54"/>
      <c r="C37" s="54"/>
      <c r="D37" s="54"/>
      <c r="E37" s="45" t="s">
        <v>115</v>
      </c>
      <c r="F37" s="45" t="s">
        <v>116</v>
      </c>
      <c r="G37" s="31">
        <v>0</v>
      </c>
      <c r="H37" s="57"/>
      <c r="I37" s="26" t="s">
        <v>6</v>
      </c>
      <c r="J37" s="27" t="s">
        <v>28</v>
      </c>
    </row>
    <row r="38" spans="1:10" ht="16.5" customHeight="1">
      <c r="A38" s="49" t="s">
        <v>150</v>
      </c>
      <c r="B38" s="54"/>
      <c r="C38" s="61" t="s">
        <v>59</v>
      </c>
      <c r="D38" s="53" t="s">
        <v>122</v>
      </c>
      <c r="E38" s="45" t="s">
        <v>117</v>
      </c>
      <c r="F38" s="8" t="s">
        <v>191</v>
      </c>
      <c r="G38" s="31">
        <v>0</v>
      </c>
      <c r="H38" s="55">
        <f>AVERAGE(G38:G41)</f>
        <v>0</v>
      </c>
      <c r="I38" s="26" t="s">
        <v>6</v>
      </c>
      <c r="J38" s="29" t="s">
        <v>39</v>
      </c>
    </row>
    <row r="39" spans="1:10" ht="33">
      <c r="A39" s="49" t="s">
        <v>151</v>
      </c>
      <c r="B39" s="54"/>
      <c r="C39" s="59"/>
      <c r="D39" s="54"/>
      <c r="E39" s="45" t="s">
        <v>118</v>
      </c>
      <c r="F39" s="8" t="s">
        <v>192</v>
      </c>
      <c r="G39" s="31">
        <v>0</v>
      </c>
      <c r="H39" s="56"/>
      <c r="I39" s="26" t="s">
        <v>70</v>
      </c>
      <c r="J39" s="27" t="s">
        <v>21</v>
      </c>
    </row>
    <row r="40" spans="1:10">
      <c r="A40" s="49" t="s">
        <v>152</v>
      </c>
      <c r="B40" s="54"/>
      <c r="C40" s="59"/>
      <c r="D40" s="54"/>
      <c r="E40" s="45" t="s">
        <v>119</v>
      </c>
      <c r="F40" s="31" t="s">
        <v>62</v>
      </c>
      <c r="G40" s="31">
        <v>0</v>
      </c>
      <c r="H40" s="56"/>
      <c r="I40" s="26" t="s">
        <v>70</v>
      </c>
      <c r="J40" s="27" t="s">
        <v>24</v>
      </c>
    </row>
    <row r="41" spans="1:10" ht="33">
      <c r="A41" s="49" t="s">
        <v>153</v>
      </c>
      <c r="B41" s="54"/>
      <c r="C41" s="60"/>
      <c r="D41" s="20" t="s">
        <v>121</v>
      </c>
      <c r="E41" s="45" t="s">
        <v>120</v>
      </c>
      <c r="F41" s="8" t="s">
        <v>193</v>
      </c>
      <c r="G41" s="31">
        <v>0</v>
      </c>
      <c r="H41" s="57"/>
      <c r="I41" s="26" t="s">
        <v>6</v>
      </c>
      <c r="J41" s="27" t="s">
        <v>34</v>
      </c>
    </row>
  </sheetData>
  <mergeCells count="31">
    <mergeCell ref="C15:C17"/>
    <mergeCell ref="B14:B20"/>
    <mergeCell ref="C38:C41"/>
    <mergeCell ref="H38:H41"/>
    <mergeCell ref="D38:D40"/>
    <mergeCell ref="H24:H27"/>
    <mergeCell ref="C28:C31"/>
    <mergeCell ref="D28:D29"/>
    <mergeCell ref="H28:H31"/>
    <mergeCell ref="D30:D31"/>
    <mergeCell ref="C32:C37"/>
    <mergeCell ref="D32:D33"/>
    <mergeCell ref="H32:H37"/>
    <mergeCell ref="D34:D35"/>
    <mergeCell ref="D36:D37"/>
    <mergeCell ref="A1:E3"/>
    <mergeCell ref="D12:D13"/>
    <mergeCell ref="C18:C20"/>
    <mergeCell ref="H18:H20"/>
    <mergeCell ref="B21:B41"/>
    <mergeCell ref="C21:C23"/>
    <mergeCell ref="H21:H23"/>
    <mergeCell ref="C24:C27"/>
    <mergeCell ref="D24:D27"/>
    <mergeCell ref="B7:B13"/>
    <mergeCell ref="C7:C8"/>
    <mergeCell ref="H7:H8"/>
    <mergeCell ref="C9:C13"/>
    <mergeCell ref="D9:D10"/>
    <mergeCell ref="H9:H13"/>
    <mergeCell ref="H15:H17"/>
  </mergeCells>
  <phoneticPr fontId="1"/>
  <dataValidations count="1">
    <dataValidation type="list" allowBlank="1" showInputMessage="1" showErrorMessage="1" sqref="I7:I41">
      <formula1>"CCM,ガイドライン,その他"</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18"/>
  <sheetViews>
    <sheetView topLeftCell="A3" zoomScale="110" zoomScaleNormal="110" workbookViewId="0">
      <selection activeCell="B21" sqref="B21"/>
    </sheetView>
  </sheetViews>
  <sheetFormatPr defaultRowHeight="16.5"/>
  <cols>
    <col min="1" max="1" width="12.125" style="2" customWidth="1"/>
    <col min="2" max="2" width="12.375" style="2" customWidth="1"/>
    <col min="3" max="3" width="16.25" style="2" customWidth="1"/>
    <col min="4" max="16384" width="9" style="2"/>
  </cols>
  <sheetData>
    <row r="6" spans="1:3">
      <c r="A6" s="10" t="s">
        <v>0</v>
      </c>
      <c r="B6" s="10" t="s">
        <v>1</v>
      </c>
      <c r="C6" s="10" t="s">
        <v>74</v>
      </c>
    </row>
    <row r="7" spans="1:3">
      <c r="A7" s="53" t="s">
        <v>72</v>
      </c>
      <c r="B7" s="12" t="s">
        <v>3</v>
      </c>
      <c r="C7" s="13">
        <f>チェックリスト!H7</f>
        <v>0</v>
      </c>
    </row>
    <row r="8" spans="1:3" ht="33">
      <c r="A8" s="53"/>
      <c r="B8" s="12" t="s">
        <v>156</v>
      </c>
      <c r="C8" s="13">
        <f>チェックリスト!H9</f>
        <v>0</v>
      </c>
    </row>
    <row r="9" spans="1:3">
      <c r="A9" s="53" t="s">
        <v>157</v>
      </c>
      <c r="B9" s="12" t="s">
        <v>13</v>
      </c>
      <c r="C9" s="11">
        <f>チェックリスト!H14</f>
        <v>0</v>
      </c>
    </row>
    <row r="10" spans="1:3">
      <c r="A10" s="53"/>
      <c r="B10" s="12" t="s">
        <v>26</v>
      </c>
      <c r="C10" s="11">
        <f>チェックリスト!H15</f>
        <v>0</v>
      </c>
    </row>
    <row r="11" spans="1:3">
      <c r="A11" s="53"/>
      <c r="B11" s="12" t="s">
        <v>75</v>
      </c>
      <c r="C11" s="13">
        <f>チェックリスト!H18</f>
        <v>0</v>
      </c>
    </row>
    <row r="12" spans="1:3">
      <c r="A12" s="53" t="s">
        <v>65</v>
      </c>
      <c r="B12" s="12" t="s">
        <v>22</v>
      </c>
      <c r="C12" s="13">
        <f>チェックリスト!H21</f>
        <v>0</v>
      </c>
    </row>
    <row r="13" spans="1:3">
      <c r="A13" s="53"/>
      <c r="B13" s="12" t="s">
        <v>18</v>
      </c>
      <c r="C13" s="13">
        <f>チェックリスト!H24</f>
        <v>0</v>
      </c>
    </row>
    <row r="14" spans="1:3">
      <c r="A14" s="53"/>
      <c r="B14" s="12" t="s">
        <v>9</v>
      </c>
      <c r="C14" s="13">
        <f>チェックリスト!H28</f>
        <v>0</v>
      </c>
    </row>
    <row r="15" spans="1:3" ht="16.5" customHeight="1">
      <c r="A15" s="53"/>
      <c r="B15" s="12" t="s">
        <v>10</v>
      </c>
      <c r="C15" s="13">
        <f>チェックリスト!H32</f>
        <v>0</v>
      </c>
    </row>
    <row r="16" spans="1:3" ht="16.5" customHeight="1">
      <c r="A16" s="53"/>
      <c r="B16" s="12" t="s">
        <v>59</v>
      </c>
      <c r="C16" s="11">
        <f>チェックリスト!H38</f>
        <v>0</v>
      </c>
    </row>
    <row r="17" spans="1:1">
      <c r="A17" s="9" t="s">
        <v>178</v>
      </c>
    </row>
    <row r="18" spans="1:1">
      <c r="A18" s="9" t="s">
        <v>179</v>
      </c>
    </row>
  </sheetData>
  <mergeCells count="3">
    <mergeCell ref="A7:A8"/>
    <mergeCell ref="A9:A11"/>
    <mergeCell ref="A12:A16"/>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selection sqref="A1:E3"/>
    </sheetView>
  </sheetViews>
  <sheetFormatPr defaultRowHeight="16.5"/>
  <cols>
    <col min="1" max="1" width="9" style="2"/>
    <col min="2" max="2" width="12.125" style="2" customWidth="1"/>
    <col min="3" max="4" width="12.375" style="2" customWidth="1"/>
    <col min="5" max="6" width="67.875" style="2" customWidth="1"/>
    <col min="7" max="7" width="11.5" style="2" customWidth="1"/>
    <col min="8" max="8" width="16.25" style="2" customWidth="1"/>
    <col min="9" max="9" width="12.375" style="2" customWidth="1"/>
    <col min="10" max="10" width="13.625" style="2" customWidth="1"/>
    <col min="11" max="16384" width="9" style="2"/>
  </cols>
  <sheetData>
    <row r="1" spans="1:10">
      <c r="A1" s="52" t="s">
        <v>180</v>
      </c>
      <c r="B1" s="52"/>
      <c r="C1" s="52"/>
      <c r="D1" s="52"/>
      <c r="E1" s="52"/>
      <c r="G1" s="9" t="s">
        <v>185</v>
      </c>
    </row>
    <row r="2" spans="1:10">
      <c r="A2" s="52"/>
      <c r="B2" s="52"/>
      <c r="C2" s="52"/>
      <c r="D2" s="52"/>
      <c r="E2" s="52"/>
      <c r="G2" s="9" t="s">
        <v>186</v>
      </c>
    </row>
    <row r="3" spans="1:10">
      <c r="A3" s="52"/>
      <c r="B3" s="52"/>
      <c r="C3" s="52"/>
      <c r="D3" s="52"/>
      <c r="E3" s="52"/>
      <c r="G3" s="9" t="s">
        <v>187</v>
      </c>
    </row>
    <row r="4" spans="1:10">
      <c r="A4" s="2" t="s">
        <v>181</v>
      </c>
      <c r="B4" s="43" t="s">
        <v>182</v>
      </c>
      <c r="C4" s="2" t="s">
        <v>183</v>
      </c>
      <c r="D4" s="44">
        <v>42887</v>
      </c>
      <c r="E4" s="22"/>
      <c r="G4" s="9" t="s">
        <v>188</v>
      </c>
    </row>
    <row r="6" spans="1:10">
      <c r="A6" s="23" t="s">
        <v>63</v>
      </c>
      <c r="B6" s="10" t="s">
        <v>43</v>
      </c>
      <c r="C6" s="10" t="s">
        <v>164</v>
      </c>
      <c r="D6" s="10" t="s">
        <v>165</v>
      </c>
      <c r="E6" s="10" t="s">
        <v>166</v>
      </c>
      <c r="F6" s="47" t="s">
        <v>2</v>
      </c>
      <c r="G6" s="23" t="s">
        <v>73</v>
      </c>
      <c r="H6" s="10" t="s">
        <v>167</v>
      </c>
      <c r="I6" s="23" t="s">
        <v>7</v>
      </c>
      <c r="J6" s="10" t="s">
        <v>170</v>
      </c>
    </row>
    <row r="7" spans="1:10">
      <c r="A7" s="6" t="s">
        <v>64</v>
      </c>
      <c r="B7" s="53" t="s">
        <v>76</v>
      </c>
      <c r="C7" s="53" t="s">
        <v>3</v>
      </c>
      <c r="D7" s="14" t="s">
        <v>11</v>
      </c>
      <c r="E7" s="4" t="s">
        <v>4</v>
      </c>
      <c r="F7" s="25" t="s">
        <v>44</v>
      </c>
      <c r="G7" s="5">
        <v>2</v>
      </c>
      <c r="H7" s="64">
        <f>AVERAGE(G7:G8)</f>
        <v>1.5</v>
      </c>
      <c r="I7" s="5" t="s">
        <v>6</v>
      </c>
      <c r="J7" s="1" t="s">
        <v>171</v>
      </c>
    </row>
    <row r="8" spans="1:10" ht="33">
      <c r="A8" s="6" t="s">
        <v>66</v>
      </c>
      <c r="B8" s="53"/>
      <c r="C8" s="53"/>
      <c r="D8" s="14" t="s">
        <v>12</v>
      </c>
      <c r="E8" s="4" t="s">
        <v>5</v>
      </c>
      <c r="F8" s="24" t="s">
        <v>45</v>
      </c>
      <c r="G8" s="5">
        <v>1</v>
      </c>
      <c r="H8" s="66"/>
      <c r="I8" s="5" t="s">
        <v>6</v>
      </c>
      <c r="J8" s="1" t="s">
        <v>171</v>
      </c>
    </row>
    <row r="9" spans="1:10">
      <c r="A9" s="6" t="s">
        <v>123</v>
      </c>
      <c r="B9" s="53"/>
      <c r="C9" s="53" t="s">
        <v>46</v>
      </c>
      <c r="D9" s="53" t="s">
        <v>9</v>
      </c>
      <c r="E9" s="7" t="s">
        <v>31</v>
      </c>
      <c r="F9" s="24" t="s">
        <v>154</v>
      </c>
      <c r="G9" s="5">
        <v>1</v>
      </c>
      <c r="H9" s="64">
        <f>AVERAGE(G9:G13)</f>
        <v>1.2</v>
      </c>
      <c r="I9" s="5" t="s">
        <v>6</v>
      </c>
      <c r="J9" s="29" t="s">
        <v>30</v>
      </c>
    </row>
    <row r="10" spans="1:10" ht="33">
      <c r="A10" s="6" t="s">
        <v>124</v>
      </c>
      <c r="B10" s="53"/>
      <c r="C10" s="53"/>
      <c r="D10" s="53"/>
      <c r="E10" s="7" t="s">
        <v>33</v>
      </c>
      <c r="F10" s="28" t="s">
        <v>155</v>
      </c>
      <c r="G10" s="5">
        <v>2</v>
      </c>
      <c r="H10" s="65"/>
      <c r="I10" s="5" t="s">
        <v>6</v>
      </c>
      <c r="J10" s="29" t="s">
        <v>71</v>
      </c>
    </row>
    <row r="11" spans="1:10">
      <c r="A11" s="6" t="s">
        <v>125</v>
      </c>
      <c r="B11" s="53"/>
      <c r="C11" s="53"/>
      <c r="D11" s="14" t="s">
        <v>10</v>
      </c>
      <c r="E11" s="4" t="s">
        <v>48</v>
      </c>
      <c r="F11" s="24" t="s">
        <v>49</v>
      </c>
      <c r="G11" s="5">
        <v>1</v>
      </c>
      <c r="H11" s="65"/>
      <c r="I11" s="5" t="s">
        <v>70</v>
      </c>
      <c r="J11" s="27" t="s">
        <v>24</v>
      </c>
    </row>
    <row r="12" spans="1:10" ht="33">
      <c r="A12" s="6" t="s">
        <v>126</v>
      </c>
      <c r="B12" s="53"/>
      <c r="C12" s="53"/>
      <c r="D12" s="53" t="s">
        <v>47</v>
      </c>
      <c r="E12" s="4" t="s">
        <v>35</v>
      </c>
      <c r="F12" s="24" t="s">
        <v>50</v>
      </c>
      <c r="G12" s="5">
        <v>1</v>
      </c>
      <c r="H12" s="65"/>
      <c r="I12" s="5" t="s">
        <v>6</v>
      </c>
      <c r="J12" s="27" t="s">
        <v>37</v>
      </c>
    </row>
    <row r="13" spans="1:10" ht="33">
      <c r="A13" s="6" t="s">
        <v>177</v>
      </c>
      <c r="B13" s="53"/>
      <c r="C13" s="53"/>
      <c r="D13" s="53"/>
      <c r="E13" s="4" t="s">
        <v>36</v>
      </c>
      <c r="F13" s="24" t="s">
        <v>51</v>
      </c>
      <c r="G13" s="5">
        <v>1</v>
      </c>
      <c r="H13" s="66"/>
      <c r="I13" s="5" t="s">
        <v>6</v>
      </c>
      <c r="J13" s="27" t="s">
        <v>38</v>
      </c>
    </row>
    <row r="14" spans="1:10" ht="33">
      <c r="A14" s="6" t="s">
        <v>128</v>
      </c>
      <c r="B14" s="58" t="s">
        <v>83</v>
      </c>
      <c r="C14" s="17" t="s">
        <v>13</v>
      </c>
      <c r="D14" s="14"/>
      <c r="E14" s="7" t="s">
        <v>84</v>
      </c>
      <c r="F14" s="25" t="s">
        <v>14</v>
      </c>
      <c r="G14" s="5">
        <v>3</v>
      </c>
      <c r="H14" s="16">
        <f>G14</f>
        <v>3</v>
      </c>
      <c r="I14" s="5" t="s">
        <v>6</v>
      </c>
      <c r="J14" s="1" t="s">
        <v>172</v>
      </c>
    </row>
    <row r="15" spans="1:10" ht="33" customHeight="1">
      <c r="A15" s="6" t="s">
        <v>67</v>
      </c>
      <c r="B15" s="62"/>
      <c r="C15" s="58" t="s">
        <v>26</v>
      </c>
      <c r="D15" s="14" t="s">
        <v>77</v>
      </c>
      <c r="E15" s="4" t="s">
        <v>78</v>
      </c>
      <c r="F15" s="25" t="s">
        <v>52</v>
      </c>
      <c r="G15" s="5">
        <v>4</v>
      </c>
      <c r="H15" s="64">
        <f>AVERAGE(G15:G17)</f>
        <v>2</v>
      </c>
      <c r="I15" s="5" t="s">
        <v>6</v>
      </c>
      <c r="J15" s="27" t="s">
        <v>17</v>
      </c>
    </row>
    <row r="16" spans="1:10" ht="33" customHeight="1">
      <c r="A16" s="6" t="s">
        <v>130</v>
      </c>
      <c r="B16" s="62"/>
      <c r="C16" s="62"/>
      <c r="D16" s="14" t="s">
        <v>79</v>
      </c>
      <c r="E16" s="4" t="s">
        <v>80</v>
      </c>
      <c r="F16" s="25" t="s">
        <v>52</v>
      </c>
      <c r="G16" s="5">
        <v>1</v>
      </c>
      <c r="H16" s="65"/>
      <c r="I16" s="5" t="s">
        <v>6</v>
      </c>
      <c r="J16" s="27" t="s">
        <v>17</v>
      </c>
    </row>
    <row r="17" spans="1:10" ht="33" customHeight="1">
      <c r="A17" s="6" t="s">
        <v>131</v>
      </c>
      <c r="B17" s="62"/>
      <c r="C17" s="63"/>
      <c r="D17" s="14" t="s">
        <v>81</v>
      </c>
      <c r="E17" s="4" t="s">
        <v>82</v>
      </c>
      <c r="F17" s="25" t="s">
        <v>52</v>
      </c>
      <c r="G17" s="5">
        <v>1</v>
      </c>
      <c r="H17" s="66"/>
      <c r="I17" s="5" t="s">
        <v>6</v>
      </c>
      <c r="J17" s="27" t="s">
        <v>17</v>
      </c>
    </row>
    <row r="18" spans="1:10">
      <c r="A18" s="6" t="s">
        <v>132</v>
      </c>
      <c r="B18" s="62"/>
      <c r="C18" s="53" t="s">
        <v>75</v>
      </c>
      <c r="D18" s="14" t="s">
        <v>55</v>
      </c>
      <c r="E18" s="4" t="s">
        <v>40</v>
      </c>
      <c r="F18" s="25" t="s">
        <v>53</v>
      </c>
      <c r="G18" s="5">
        <v>2</v>
      </c>
      <c r="H18" s="64">
        <f>AVERAGE(G18:G20)</f>
        <v>2</v>
      </c>
      <c r="I18" s="5" t="s">
        <v>70</v>
      </c>
      <c r="J18" s="27" t="s">
        <v>24</v>
      </c>
    </row>
    <row r="19" spans="1:10" ht="34.5" customHeight="1">
      <c r="A19" s="6" t="s">
        <v>133</v>
      </c>
      <c r="B19" s="62"/>
      <c r="C19" s="53"/>
      <c r="D19" s="14" t="s">
        <v>56</v>
      </c>
      <c r="E19" s="4" t="s">
        <v>41</v>
      </c>
      <c r="F19" s="25" t="s">
        <v>54</v>
      </c>
      <c r="G19" s="5">
        <v>1</v>
      </c>
      <c r="H19" s="65"/>
      <c r="I19" s="5" t="s">
        <v>70</v>
      </c>
      <c r="J19" s="27" t="s">
        <v>42</v>
      </c>
    </row>
    <row r="20" spans="1:10" ht="33">
      <c r="A20" s="6" t="s">
        <v>134</v>
      </c>
      <c r="B20" s="63"/>
      <c r="C20" s="53"/>
      <c r="D20" s="14" t="s">
        <v>27</v>
      </c>
      <c r="E20" s="4" t="s">
        <v>15</v>
      </c>
      <c r="F20" s="25" t="s">
        <v>16</v>
      </c>
      <c r="G20" s="5">
        <v>3</v>
      </c>
      <c r="H20" s="66"/>
      <c r="I20" s="5" t="s">
        <v>6</v>
      </c>
      <c r="J20" s="1" t="s">
        <v>173</v>
      </c>
    </row>
    <row r="21" spans="1:10">
      <c r="A21" s="6" t="s">
        <v>68</v>
      </c>
      <c r="B21" s="53" t="s">
        <v>65</v>
      </c>
      <c r="C21" s="53" t="s">
        <v>22</v>
      </c>
      <c r="D21" s="8" t="s">
        <v>25</v>
      </c>
      <c r="E21" s="1" t="s">
        <v>89</v>
      </c>
      <c r="F21" s="31" t="s">
        <v>87</v>
      </c>
      <c r="G21" s="5">
        <v>2</v>
      </c>
      <c r="H21" s="64">
        <f>AVERAGE(G21:G23)</f>
        <v>2.3333333333333335</v>
      </c>
      <c r="I21" s="5" t="s">
        <v>70</v>
      </c>
      <c r="J21" s="27" t="s">
        <v>21</v>
      </c>
    </row>
    <row r="22" spans="1:10">
      <c r="A22" s="6" t="s">
        <v>69</v>
      </c>
      <c r="B22" s="53"/>
      <c r="C22" s="53"/>
      <c r="D22" s="14" t="s">
        <v>85</v>
      </c>
      <c r="E22" s="1" t="s">
        <v>91</v>
      </c>
      <c r="F22" s="31" t="s">
        <v>92</v>
      </c>
      <c r="G22" s="5">
        <v>2</v>
      </c>
      <c r="H22" s="65"/>
      <c r="I22" s="5" t="s">
        <v>70</v>
      </c>
      <c r="J22" s="27" t="s">
        <v>21</v>
      </c>
    </row>
    <row r="23" spans="1:10">
      <c r="A23" s="6" t="s">
        <v>135</v>
      </c>
      <c r="B23" s="53"/>
      <c r="C23" s="53"/>
      <c r="D23" s="5" t="s">
        <v>23</v>
      </c>
      <c r="E23" s="1" t="s">
        <v>90</v>
      </c>
      <c r="F23" s="31" t="s">
        <v>86</v>
      </c>
      <c r="G23" s="5">
        <v>3</v>
      </c>
      <c r="H23" s="66"/>
      <c r="I23" s="5" t="s">
        <v>70</v>
      </c>
      <c r="J23" s="27" t="s">
        <v>21</v>
      </c>
    </row>
    <row r="24" spans="1:10">
      <c r="A24" s="6" t="s">
        <v>136</v>
      </c>
      <c r="B24" s="53"/>
      <c r="C24" s="53" t="s">
        <v>18</v>
      </c>
      <c r="D24" s="53" t="s">
        <v>19</v>
      </c>
      <c r="E24" s="1" t="s">
        <v>88</v>
      </c>
      <c r="F24" s="31" t="s">
        <v>93</v>
      </c>
      <c r="G24" s="5">
        <v>2</v>
      </c>
      <c r="H24" s="64">
        <f>AVERAGE(G24:G27)</f>
        <v>1.5</v>
      </c>
      <c r="I24" s="5" t="s">
        <v>6</v>
      </c>
      <c r="J24" s="1" t="s">
        <v>174</v>
      </c>
    </row>
    <row r="25" spans="1:10">
      <c r="A25" s="6" t="s">
        <v>137</v>
      </c>
      <c r="B25" s="53"/>
      <c r="C25" s="53"/>
      <c r="D25" s="53"/>
      <c r="E25" s="1" t="s">
        <v>94</v>
      </c>
      <c r="F25" s="31" t="s">
        <v>95</v>
      </c>
      <c r="G25" s="5">
        <v>1</v>
      </c>
      <c r="H25" s="65"/>
      <c r="I25" s="5" t="s">
        <v>70</v>
      </c>
      <c r="J25" s="27" t="s">
        <v>21</v>
      </c>
    </row>
    <row r="26" spans="1:10">
      <c r="A26" s="6" t="s">
        <v>138</v>
      </c>
      <c r="B26" s="53"/>
      <c r="C26" s="53"/>
      <c r="D26" s="53"/>
      <c r="E26" s="1" t="s">
        <v>96</v>
      </c>
      <c r="F26" s="31" t="s">
        <v>97</v>
      </c>
      <c r="G26" s="5">
        <v>1</v>
      </c>
      <c r="H26" s="65"/>
      <c r="I26" s="5" t="s">
        <v>70</v>
      </c>
      <c r="J26" s="27" t="s">
        <v>21</v>
      </c>
    </row>
    <row r="27" spans="1:10">
      <c r="A27" s="6" t="s">
        <v>139</v>
      </c>
      <c r="B27" s="53"/>
      <c r="C27" s="53"/>
      <c r="D27" s="53"/>
      <c r="E27" s="1" t="s">
        <v>98</v>
      </c>
      <c r="F27" s="31" t="s">
        <v>99</v>
      </c>
      <c r="G27" s="5">
        <v>2</v>
      </c>
      <c r="H27" s="66"/>
      <c r="I27" s="5" t="s">
        <v>70</v>
      </c>
      <c r="J27" s="27" t="s">
        <v>21</v>
      </c>
    </row>
    <row r="28" spans="1:10">
      <c r="A28" s="6" t="s">
        <v>140</v>
      </c>
      <c r="B28" s="53"/>
      <c r="C28" s="53" t="s">
        <v>9</v>
      </c>
      <c r="D28" s="53" t="s">
        <v>57</v>
      </c>
      <c r="E28" s="3" t="s">
        <v>100</v>
      </c>
      <c r="F28" s="31" t="s">
        <v>101</v>
      </c>
      <c r="G28" s="5">
        <v>1</v>
      </c>
      <c r="H28" s="64">
        <f>AVERAGE(G28:G31)</f>
        <v>1.25</v>
      </c>
      <c r="I28" s="5" t="s">
        <v>6</v>
      </c>
      <c r="J28" s="1" t="s">
        <v>175</v>
      </c>
    </row>
    <row r="29" spans="1:10" ht="33">
      <c r="A29" s="6" t="s">
        <v>141</v>
      </c>
      <c r="B29" s="53"/>
      <c r="C29" s="53"/>
      <c r="D29" s="53"/>
      <c r="E29" s="3" t="s">
        <v>102</v>
      </c>
      <c r="F29" s="8" t="s">
        <v>189</v>
      </c>
      <c r="G29" s="5">
        <v>1</v>
      </c>
      <c r="H29" s="65"/>
      <c r="I29" s="5" t="s">
        <v>6</v>
      </c>
      <c r="J29" s="29" t="s">
        <v>30</v>
      </c>
    </row>
    <row r="30" spans="1:10" ht="33">
      <c r="A30" s="6" t="s">
        <v>142</v>
      </c>
      <c r="B30" s="53"/>
      <c r="C30" s="53"/>
      <c r="D30" s="53" t="s">
        <v>32</v>
      </c>
      <c r="E30" s="3" t="s">
        <v>103</v>
      </c>
      <c r="F30" s="31" t="s">
        <v>106</v>
      </c>
      <c r="G30" s="5">
        <v>1</v>
      </c>
      <c r="H30" s="65"/>
      <c r="I30" s="5" t="s">
        <v>70</v>
      </c>
      <c r="J30" s="27" t="s">
        <v>21</v>
      </c>
    </row>
    <row r="31" spans="1:10">
      <c r="A31" s="6" t="s">
        <v>143</v>
      </c>
      <c r="B31" s="53"/>
      <c r="C31" s="53"/>
      <c r="D31" s="53"/>
      <c r="E31" s="3" t="s">
        <v>104</v>
      </c>
      <c r="F31" s="31" t="s">
        <v>105</v>
      </c>
      <c r="G31" s="5">
        <v>2</v>
      </c>
      <c r="H31" s="65"/>
      <c r="I31" s="5" t="s">
        <v>70</v>
      </c>
      <c r="J31" s="27" t="s">
        <v>21</v>
      </c>
    </row>
    <row r="32" spans="1:10">
      <c r="A32" s="6" t="s">
        <v>144</v>
      </c>
      <c r="B32" s="53"/>
      <c r="C32" s="53" t="s">
        <v>10</v>
      </c>
      <c r="D32" s="53" t="s">
        <v>60</v>
      </c>
      <c r="E32" s="3" t="s">
        <v>107</v>
      </c>
      <c r="F32" s="31" t="s">
        <v>58</v>
      </c>
      <c r="G32" s="5">
        <v>1</v>
      </c>
      <c r="H32" s="64">
        <f>AVERAGE(G32:G37)</f>
        <v>1.1666666666666667</v>
      </c>
      <c r="I32" s="5" t="s">
        <v>70</v>
      </c>
      <c r="J32" s="27" t="s">
        <v>21</v>
      </c>
    </row>
    <row r="33" spans="1:10">
      <c r="A33" s="6" t="s">
        <v>145</v>
      </c>
      <c r="B33" s="53"/>
      <c r="C33" s="53"/>
      <c r="D33" s="53"/>
      <c r="E33" s="1" t="s">
        <v>108</v>
      </c>
      <c r="F33" s="31" t="s">
        <v>112</v>
      </c>
      <c r="G33" s="5">
        <v>2</v>
      </c>
      <c r="H33" s="65"/>
      <c r="I33" s="5" t="s">
        <v>70</v>
      </c>
      <c r="J33" s="27" t="s">
        <v>21</v>
      </c>
    </row>
    <row r="34" spans="1:10">
      <c r="A34" s="6" t="s">
        <v>146</v>
      </c>
      <c r="B34" s="53"/>
      <c r="C34" s="53"/>
      <c r="D34" s="53" t="s">
        <v>29</v>
      </c>
      <c r="E34" s="1" t="s">
        <v>110</v>
      </c>
      <c r="F34" s="31" t="s">
        <v>109</v>
      </c>
      <c r="G34" s="5">
        <v>1</v>
      </c>
      <c r="H34" s="65"/>
      <c r="I34" s="5" t="s">
        <v>70</v>
      </c>
      <c r="J34" s="27" t="s">
        <v>21</v>
      </c>
    </row>
    <row r="35" spans="1:10" ht="33">
      <c r="A35" s="6" t="s">
        <v>147</v>
      </c>
      <c r="B35" s="53"/>
      <c r="C35" s="53"/>
      <c r="D35" s="53"/>
      <c r="E35" s="1" t="s">
        <v>111</v>
      </c>
      <c r="F35" s="8" t="s">
        <v>190</v>
      </c>
      <c r="G35" s="5">
        <v>1</v>
      </c>
      <c r="H35" s="65"/>
      <c r="I35" s="5" t="s">
        <v>70</v>
      </c>
      <c r="J35" s="27" t="s">
        <v>21</v>
      </c>
    </row>
    <row r="36" spans="1:10">
      <c r="A36" s="6" t="s">
        <v>148</v>
      </c>
      <c r="B36" s="53"/>
      <c r="C36" s="53"/>
      <c r="D36" s="53" t="s">
        <v>61</v>
      </c>
      <c r="E36" s="1" t="s">
        <v>113</v>
      </c>
      <c r="F36" s="45" t="s">
        <v>114</v>
      </c>
      <c r="G36" s="5">
        <v>1</v>
      </c>
      <c r="H36" s="65"/>
      <c r="I36" s="5" t="s">
        <v>70</v>
      </c>
      <c r="J36" s="27" t="s">
        <v>24</v>
      </c>
    </row>
    <row r="37" spans="1:10">
      <c r="A37" s="6" t="s">
        <v>149</v>
      </c>
      <c r="B37" s="53"/>
      <c r="C37" s="53"/>
      <c r="D37" s="53"/>
      <c r="E37" s="1" t="s">
        <v>115</v>
      </c>
      <c r="F37" s="45" t="s">
        <v>116</v>
      </c>
      <c r="G37" s="5">
        <v>1</v>
      </c>
      <c r="H37" s="66"/>
      <c r="I37" s="5" t="s">
        <v>6</v>
      </c>
      <c r="J37" s="27" t="s">
        <v>28</v>
      </c>
    </row>
    <row r="38" spans="1:10" ht="16.5" customHeight="1">
      <c r="A38" s="6" t="s">
        <v>150</v>
      </c>
      <c r="B38" s="53"/>
      <c r="C38" s="58" t="s">
        <v>59</v>
      </c>
      <c r="D38" s="53" t="s">
        <v>122</v>
      </c>
      <c r="E38" s="1" t="s">
        <v>117</v>
      </c>
      <c r="F38" s="8" t="s">
        <v>191</v>
      </c>
      <c r="G38" s="5">
        <v>1</v>
      </c>
      <c r="H38" s="64">
        <f>AVERAGE(G38:G41)</f>
        <v>1</v>
      </c>
      <c r="I38" s="5" t="s">
        <v>6</v>
      </c>
      <c r="J38" s="29" t="s">
        <v>39</v>
      </c>
    </row>
    <row r="39" spans="1:10" ht="33">
      <c r="A39" s="6" t="s">
        <v>151</v>
      </c>
      <c r="B39" s="53"/>
      <c r="C39" s="62"/>
      <c r="D39" s="53"/>
      <c r="E39" s="1" t="s">
        <v>118</v>
      </c>
      <c r="F39" s="8" t="s">
        <v>192</v>
      </c>
      <c r="G39" s="5">
        <v>1</v>
      </c>
      <c r="H39" s="65"/>
      <c r="I39" s="5" t="s">
        <v>70</v>
      </c>
      <c r="J39" s="27" t="s">
        <v>21</v>
      </c>
    </row>
    <row r="40" spans="1:10">
      <c r="A40" s="6" t="s">
        <v>152</v>
      </c>
      <c r="B40" s="53"/>
      <c r="C40" s="62"/>
      <c r="D40" s="53"/>
      <c r="E40" s="1" t="s">
        <v>119</v>
      </c>
      <c r="F40" s="31" t="s">
        <v>62</v>
      </c>
      <c r="G40" s="5">
        <v>1</v>
      </c>
      <c r="H40" s="65"/>
      <c r="I40" s="5" t="s">
        <v>70</v>
      </c>
      <c r="J40" s="27" t="s">
        <v>24</v>
      </c>
    </row>
    <row r="41" spans="1:10" ht="33">
      <c r="A41" s="6" t="s">
        <v>153</v>
      </c>
      <c r="B41" s="53"/>
      <c r="C41" s="63"/>
      <c r="D41" s="14" t="s">
        <v>121</v>
      </c>
      <c r="E41" s="1" t="s">
        <v>120</v>
      </c>
      <c r="F41" s="8" t="s">
        <v>193</v>
      </c>
      <c r="G41" s="5">
        <v>1</v>
      </c>
      <c r="H41" s="66"/>
      <c r="I41" s="5" t="s">
        <v>6</v>
      </c>
      <c r="J41" s="27" t="s">
        <v>34</v>
      </c>
    </row>
  </sheetData>
  <mergeCells count="31">
    <mergeCell ref="H32:H37"/>
    <mergeCell ref="B7:B13"/>
    <mergeCell ref="C7:C8"/>
    <mergeCell ref="H7:H8"/>
    <mergeCell ref="C9:C13"/>
    <mergeCell ref="D9:D10"/>
    <mergeCell ref="H9:H13"/>
    <mergeCell ref="D12:D13"/>
    <mergeCell ref="H15:H17"/>
    <mergeCell ref="C18:C20"/>
    <mergeCell ref="H18:H20"/>
    <mergeCell ref="B21:B41"/>
    <mergeCell ref="C21:C23"/>
    <mergeCell ref="H21:H23"/>
    <mergeCell ref="C24:C27"/>
    <mergeCell ref="D24:D27"/>
    <mergeCell ref="C38:C41"/>
    <mergeCell ref="D38:D40"/>
    <mergeCell ref="H38:H41"/>
    <mergeCell ref="H24:H27"/>
    <mergeCell ref="C28:C31"/>
    <mergeCell ref="D28:D29"/>
    <mergeCell ref="H28:H31"/>
    <mergeCell ref="D30:D31"/>
    <mergeCell ref="D34:D35"/>
    <mergeCell ref="D36:D37"/>
    <mergeCell ref="A1:E3"/>
    <mergeCell ref="B14:B20"/>
    <mergeCell ref="C15:C17"/>
    <mergeCell ref="C32:C37"/>
    <mergeCell ref="D32:D33"/>
  </mergeCells>
  <phoneticPr fontId="1"/>
  <dataValidations count="1">
    <dataValidation type="list" allowBlank="1" showInputMessage="1" showErrorMessage="1" sqref="I7:I41">
      <formula1>"CCM,ガイドライン,その他"</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18"/>
  <sheetViews>
    <sheetView zoomScale="110" zoomScaleNormal="110" workbookViewId="0">
      <selection activeCell="C16" sqref="C16"/>
    </sheetView>
  </sheetViews>
  <sheetFormatPr defaultRowHeight="16.5"/>
  <cols>
    <col min="1" max="1" width="12.125" style="2" customWidth="1"/>
    <col min="2" max="2" width="12.375" style="2" customWidth="1"/>
    <col min="3" max="3" width="16.25" style="2" customWidth="1"/>
    <col min="4" max="16384" width="9" style="2"/>
  </cols>
  <sheetData>
    <row r="6" spans="1:3">
      <c r="A6" s="10" t="s">
        <v>0</v>
      </c>
      <c r="B6" s="10" t="s">
        <v>1</v>
      </c>
      <c r="C6" s="10" t="s">
        <v>74</v>
      </c>
    </row>
    <row r="7" spans="1:3">
      <c r="A7" s="53" t="s">
        <v>72</v>
      </c>
      <c r="B7" s="14" t="s">
        <v>3</v>
      </c>
      <c r="C7" s="15">
        <f>'チェックリスト (記入サンプル)'!H7:H8</f>
        <v>1.5</v>
      </c>
    </row>
    <row r="8" spans="1:3" ht="33">
      <c r="A8" s="53"/>
      <c r="B8" s="14" t="s">
        <v>156</v>
      </c>
      <c r="C8" s="15">
        <f>'チェックリスト (記入サンプル)'!H9</f>
        <v>1.2</v>
      </c>
    </row>
    <row r="9" spans="1:3">
      <c r="A9" s="53" t="s">
        <v>157</v>
      </c>
      <c r="B9" s="14" t="s">
        <v>13</v>
      </c>
      <c r="C9" s="11">
        <f>'チェックリスト (記入サンプル)'!H14</f>
        <v>3</v>
      </c>
    </row>
    <row r="10" spans="1:3">
      <c r="A10" s="53"/>
      <c r="B10" s="14" t="s">
        <v>26</v>
      </c>
      <c r="C10" s="11">
        <f>'チェックリスト (記入サンプル)'!H15</f>
        <v>2</v>
      </c>
    </row>
    <row r="11" spans="1:3">
      <c r="A11" s="53"/>
      <c r="B11" s="14" t="s">
        <v>75</v>
      </c>
      <c r="C11" s="15">
        <f>'チェックリスト (記入サンプル)'!H18</f>
        <v>2</v>
      </c>
    </row>
    <row r="12" spans="1:3">
      <c r="A12" s="53" t="s">
        <v>65</v>
      </c>
      <c r="B12" s="14" t="s">
        <v>22</v>
      </c>
      <c r="C12" s="15">
        <f>'チェックリスト (記入サンプル)'!H21</f>
        <v>2.3333333333333335</v>
      </c>
    </row>
    <row r="13" spans="1:3">
      <c r="A13" s="53"/>
      <c r="B13" s="14" t="s">
        <v>18</v>
      </c>
      <c r="C13" s="15">
        <f>'チェックリスト (記入サンプル)'!H24</f>
        <v>1.5</v>
      </c>
    </row>
    <row r="14" spans="1:3">
      <c r="A14" s="53"/>
      <c r="B14" s="14" t="s">
        <v>9</v>
      </c>
      <c r="C14" s="15">
        <f>'チェックリスト (記入サンプル)'!H28</f>
        <v>1.25</v>
      </c>
    </row>
    <row r="15" spans="1:3" ht="16.5" customHeight="1">
      <c r="A15" s="53"/>
      <c r="B15" s="14" t="s">
        <v>10</v>
      </c>
      <c r="C15" s="15">
        <f>'チェックリスト (記入サンプル)'!H32</f>
        <v>1.1666666666666667</v>
      </c>
    </row>
    <row r="16" spans="1:3" ht="16.5" customHeight="1">
      <c r="A16" s="53"/>
      <c r="B16" s="14" t="s">
        <v>59</v>
      </c>
      <c r="C16" s="11">
        <f>'チェックリスト (記入サンプル)'!H38</f>
        <v>1</v>
      </c>
    </row>
    <row r="17" spans="1:1">
      <c r="A17" s="9" t="s">
        <v>178</v>
      </c>
    </row>
    <row r="18" spans="1:1">
      <c r="A18" s="9" t="s">
        <v>179</v>
      </c>
    </row>
  </sheetData>
  <mergeCells count="3">
    <mergeCell ref="A7:A8"/>
    <mergeCell ref="A9:A11"/>
    <mergeCell ref="A12:A16"/>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zoomScaleNormal="100" workbookViewId="0">
      <selection activeCell="A6" sqref="A6"/>
    </sheetView>
  </sheetViews>
  <sheetFormatPr defaultRowHeight="16.5"/>
  <cols>
    <col min="1" max="1" width="9" style="32"/>
    <col min="2" max="2" width="12.125" style="32" customWidth="1"/>
    <col min="3" max="4" width="12.375" style="32" customWidth="1"/>
    <col min="5" max="6" width="67.875" style="32" customWidth="1"/>
    <col min="7" max="7" width="11.5" style="32" customWidth="1"/>
    <col min="8" max="8" width="16.25" style="32" customWidth="1"/>
    <col min="9" max="9" width="12.375" style="32" customWidth="1"/>
    <col min="10" max="10" width="13.625" style="32" customWidth="1"/>
    <col min="11" max="16384" width="9" style="32"/>
  </cols>
  <sheetData>
    <row r="1" spans="1:10">
      <c r="A1" s="52" t="s">
        <v>180</v>
      </c>
      <c r="B1" s="52"/>
      <c r="C1" s="52"/>
      <c r="D1" s="52"/>
      <c r="E1" s="52"/>
      <c r="G1" s="9" t="s">
        <v>185</v>
      </c>
    </row>
    <row r="2" spans="1:10">
      <c r="A2" s="52"/>
      <c r="B2" s="52"/>
      <c r="C2" s="52"/>
      <c r="D2" s="52"/>
      <c r="E2" s="52"/>
      <c r="G2" s="9" t="s">
        <v>186</v>
      </c>
    </row>
    <row r="3" spans="1:10">
      <c r="A3" s="52"/>
      <c r="B3" s="52"/>
      <c r="C3" s="52"/>
      <c r="D3" s="52"/>
      <c r="E3" s="52"/>
      <c r="G3" s="9" t="s">
        <v>187</v>
      </c>
    </row>
    <row r="4" spans="1:10">
      <c r="A4" s="2" t="s">
        <v>181</v>
      </c>
      <c r="B4" s="43" t="s">
        <v>182</v>
      </c>
      <c r="C4" s="2" t="s">
        <v>183</v>
      </c>
      <c r="D4" s="44">
        <v>42887</v>
      </c>
      <c r="E4" s="22"/>
      <c r="G4" s="9" t="s">
        <v>188</v>
      </c>
    </row>
    <row r="6" spans="1:10">
      <c r="A6" s="23" t="s">
        <v>63</v>
      </c>
      <c r="B6" s="10" t="s">
        <v>43</v>
      </c>
      <c r="C6" s="10" t="s">
        <v>164</v>
      </c>
      <c r="D6" s="10" t="s">
        <v>165</v>
      </c>
      <c r="E6" s="10" t="s">
        <v>166</v>
      </c>
      <c r="F6" s="47" t="s">
        <v>2</v>
      </c>
      <c r="G6" s="23" t="s">
        <v>73</v>
      </c>
      <c r="H6" s="10" t="s">
        <v>167</v>
      </c>
      <c r="I6" s="23" t="s">
        <v>7</v>
      </c>
      <c r="J6" s="10" t="s">
        <v>170</v>
      </c>
    </row>
    <row r="7" spans="1:10">
      <c r="A7" s="33" t="s">
        <v>64</v>
      </c>
      <c r="B7" s="67" t="s">
        <v>76</v>
      </c>
      <c r="C7" s="67" t="s">
        <v>3</v>
      </c>
      <c r="D7" s="34" t="s">
        <v>11</v>
      </c>
      <c r="E7" s="35" t="s">
        <v>4</v>
      </c>
      <c r="F7" s="25" t="s">
        <v>44</v>
      </c>
      <c r="G7" s="36">
        <v>2</v>
      </c>
      <c r="H7" s="68">
        <f>AVERAGE(G7:G8)</f>
        <v>1.5</v>
      </c>
      <c r="I7" s="36" t="s">
        <v>6</v>
      </c>
      <c r="J7" s="1" t="s">
        <v>171</v>
      </c>
    </row>
    <row r="8" spans="1:10" ht="33">
      <c r="A8" s="33" t="s">
        <v>66</v>
      </c>
      <c r="B8" s="67"/>
      <c r="C8" s="67"/>
      <c r="D8" s="34" t="s">
        <v>12</v>
      </c>
      <c r="E8" s="35" t="s">
        <v>5</v>
      </c>
      <c r="F8" s="24" t="s">
        <v>45</v>
      </c>
      <c r="G8" s="36">
        <v>1</v>
      </c>
      <c r="H8" s="69"/>
      <c r="I8" s="36" t="s">
        <v>6</v>
      </c>
      <c r="J8" s="1" t="s">
        <v>171</v>
      </c>
    </row>
    <row r="9" spans="1:10">
      <c r="A9" s="33" t="s">
        <v>123</v>
      </c>
      <c r="B9" s="67"/>
      <c r="C9" s="67" t="s">
        <v>46</v>
      </c>
      <c r="D9" s="67" t="s">
        <v>9</v>
      </c>
      <c r="E9" s="38" t="s">
        <v>31</v>
      </c>
      <c r="F9" s="24" t="s">
        <v>154</v>
      </c>
      <c r="G9" s="36">
        <v>1</v>
      </c>
      <c r="H9" s="68">
        <f>AVERAGE(G9:G13)</f>
        <v>1.2</v>
      </c>
      <c r="I9" s="36" t="s">
        <v>6</v>
      </c>
      <c r="J9" s="29" t="s">
        <v>30</v>
      </c>
    </row>
    <row r="10" spans="1:10" ht="33">
      <c r="A10" s="33" t="s">
        <v>124</v>
      </c>
      <c r="B10" s="67"/>
      <c r="C10" s="67"/>
      <c r="D10" s="67"/>
      <c r="E10" s="38" t="s">
        <v>33</v>
      </c>
      <c r="F10" s="28" t="s">
        <v>155</v>
      </c>
      <c r="G10" s="36">
        <v>2</v>
      </c>
      <c r="H10" s="70"/>
      <c r="I10" s="36" t="s">
        <v>6</v>
      </c>
      <c r="J10" s="29" t="s">
        <v>71</v>
      </c>
    </row>
    <row r="11" spans="1:10">
      <c r="A11" s="33" t="s">
        <v>125</v>
      </c>
      <c r="B11" s="67"/>
      <c r="C11" s="67"/>
      <c r="D11" s="34" t="s">
        <v>10</v>
      </c>
      <c r="E11" s="35" t="s">
        <v>48</v>
      </c>
      <c r="F11" s="24" t="s">
        <v>49</v>
      </c>
      <c r="G11" s="36">
        <v>1</v>
      </c>
      <c r="H11" s="70"/>
      <c r="I11" s="36" t="s">
        <v>70</v>
      </c>
      <c r="J11" s="27" t="s">
        <v>24</v>
      </c>
    </row>
    <row r="12" spans="1:10" ht="33">
      <c r="A12" s="33" t="s">
        <v>126</v>
      </c>
      <c r="B12" s="67"/>
      <c r="C12" s="67"/>
      <c r="D12" s="67" t="s">
        <v>47</v>
      </c>
      <c r="E12" s="35" t="s">
        <v>35</v>
      </c>
      <c r="F12" s="24" t="s">
        <v>50</v>
      </c>
      <c r="G12" s="36">
        <v>1</v>
      </c>
      <c r="H12" s="70"/>
      <c r="I12" s="36" t="s">
        <v>6</v>
      </c>
      <c r="J12" s="27" t="s">
        <v>37</v>
      </c>
    </row>
    <row r="13" spans="1:10" ht="33">
      <c r="A13" s="33" t="s">
        <v>127</v>
      </c>
      <c r="B13" s="67"/>
      <c r="C13" s="67"/>
      <c r="D13" s="67"/>
      <c r="E13" s="35" t="s">
        <v>36</v>
      </c>
      <c r="F13" s="24" t="s">
        <v>51</v>
      </c>
      <c r="G13" s="36">
        <v>1</v>
      </c>
      <c r="H13" s="69"/>
      <c r="I13" s="36" t="s">
        <v>6</v>
      </c>
      <c r="J13" s="27" t="s">
        <v>38</v>
      </c>
    </row>
    <row r="14" spans="1:10" ht="33">
      <c r="A14" s="33" t="s">
        <v>128</v>
      </c>
      <c r="B14" s="71" t="s">
        <v>83</v>
      </c>
      <c r="C14" s="40" t="s">
        <v>13</v>
      </c>
      <c r="D14" s="34"/>
      <c r="E14" s="38" t="s">
        <v>84</v>
      </c>
      <c r="F14" s="25" t="s">
        <v>14</v>
      </c>
      <c r="G14" s="36">
        <v>3</v>
      </c>
      <c r="H14" s="41">
        <f>G14</f>
        <v>3</v>
      </c>
      <c r="I14" s="36" t="s">
        <v>6</v>
      </c>
      <c r="J14" s="1" t="s">
        <v>172</v>
      </c>
    </row>
    <row r="15" spans="1:10" ht="33" customHeight="1">
      <c r="A15" s="33" t="s">
        <v>67</v>
      </c>
      <c r="B15" s="72"/>
      <c r="C15" s="71" t="s">
        <v>26</v>
      </c>
      <c r="D15" s="34" t="s">
        <v>77</v>
      </c>
      <c r="E15" s="35" t="s">
        <v>78</v>
      </c>
      <c r="F15" s="25" t="s">
        <v>52</v>
      </c>
      <c r="G15" s="36">
        <v>4</v>
      </c>
      <c r="H15" s="68">
        <f>AVERAGE(G15:G17)</f>
        <v>2</v>
      </c>
      <c r="I15" s="36" t="s">
        <v>6</v>
      </c>
      <c r="J15" s="27" t="s">
        <v>17</v>
      </c>
    </row>
    <row r="16" spans="1:10" ht="33" customHeight="1">
      <c r="A16" s="33" t="s">
        <v>130</v>
      </c>
      <c r="B16" s="72"/>
      <c r="C16" s="72"/>
      <c r="D16" s="34" t="s">
        <v>79</v>
      </c>
      <c r="E16" s="35" t="s">
        <v>80</v>
      </c>
      <c r="F16" s="25" t="s">
        <v>52</v>
      </c>
      <c r="G16" s="36">
        <v>1</v>
      </c>
      <c r="H16" s="70"/>
      <c r="I16" s="36" t="s">
        <v>6</v>
      </c>
      <c r="J16" s="27" t="s">
        <v>17</v>
      </c>
    </row>
    <row r="17" spans="1:10" ht="33" customHeight="1">
      <c r="A17" s="33" t="s">
        <v>131</v>
      </c>
      <c r="B17" s="72"/>
      <c r="C17" s="73"/>
      <c r="D17" s="34" t="s">
        <v>81</v>
      </c>
      <c r="E17" s="35" t="s">
        <v>82</v>
      </c>
      <c r="F17" s="25" t="s">
        <v>52</v>
      </c>
      <c r="G17" s="36">
        <v>1</v>
      </c>
      <c r="H17" s="69"/>
      <c r="I17" s="36" t="s">
        <v>6</v>
      </c>
      <c r="J17" s="27" t="s">
        <v>17</v>
      </c>
    </row>
    <row r="18" spans="1:10">
      <c r="A18" s="33" t="s">
        <v>132</v>
      </c>
      <c r="B18" s="72"/>
      <c r="C18" s="67" t="s">
        <v>75</v>
      </c>
      <c r="D18" s="34" t="s">
        <v>55</v>
      </c>
      <c r="E18" s="35" t="s">
        <v>40</v>
      </c>
      <c r="F18" s="25" t="s">
        <v>53</v>
      </c>
      <c r="G18" s="36">
        <v>2</v>
      </c>
      <c r="H18" s="68">
        <f>AVERAGE(G18:G20)</f>
        <v>2</v>
      </c>
      <c r="I18" s="36" t="s">
        <v>70</v>
      </c>
      <c r="J18" s="27" t="s">
        <v>24</v>
      </c>
    </row>
    <row r="19" spans="1:10" ht="34.5" customHeight="1">
      <c r="A19" s="33" t="s">
        <v>133</v>
      </c>
      <c r="B19" s="72"/>
      <c r="C19" s="67"/>
      <c r="D19" s="34" t="s">
        <v>56</v>
      </c>
      <c r="E19" s="35" t="s">
        <v>41</v>
      </c>
      <c r="F19" s="25" t="s">
        <v>54</v>
      </c>
      <c r="G19" s="36">
        <v>1</v>
      </c>
      <c r="H19" s="70"/>
      <c r="I19" s="36" t="s">
        <v>70</v>
      </c>
      <c r="J19" s="27" t="s">
        <v>42</v>
      </c>
    </row>
    <row r="20" spans="1:10" ht="33">
      <c r="A20" s="33" t="s">
        <v>134</v>
      </c>
      <c r="B20" s="73"/>
      <c r="C20" s="67"/>
      <c r="D20" s="34" t="s">
        <v>27</v>
      </c>
      <c r="E20" s="35" t="s">
        <v>15</v>
      </c>
      <c r="F20" s="25" t="s">
        <v>16</v>
      </c>
      <c r="G20" s="36">
        <v>3</v>
      </c>
      <c r="H20" s="69"/>
      <c r="I20" s="36" t="s">
        <v>6</v>
      </c>
      <c r="J20" s="1" t="s">
        <v>173</v>
      </c>
    </row>
    <row r="21" spans="1:10">
      <c r="A21" s="33" t="s">
        <v>68</v>
      </c>
      <c r="B21" s="67" t="s">
        <v>158</v>
      </c>
      <c r="C21" s="67" t="s">
        <v>22</v>
      </c>
      <c r="D21" s="42" t="s">
        <v>25</v>
      </c>
      <c r="E21" s="37" t="s">
        <v>89</v>
      </c>
      <c r="F21" s="31" t="s">
        <v>87</v>
      </c>
      <c r="G21" s="36">
        <v>2</v>
      </c>
      <c r="H21" s="68">
        <f>AVERAGE(G21:G23)</f>
        <v>2.3333333333333335</v>
      </c>
      <c r="I21" s="36" t="s">
        <v>70</v>
      </c>
      <c r="J21" s="27" t="s">
        <v>21</v>
      </c>
    </row>
    <row r="22" spans="1:10">
      <c r="A22" s="33" t="s">
        <v>69</v>
      </c>
      <c r="B22" s="67"/>
      <c r="C22" s="67"/>
      <c r="D22" s="34" t="s">
        <v>85</v>
      </c>
      <c r="E22" s="37" t="s">
        <v>91</v>
      </c>
      <c r="F22" s="31" t="s">
        <v>92</v>
      </c>
      <c r="G22" s="36">
        <v>2</v>
      </c>
      <c r="H22" s="70"/>
      <c r="I22" s="36" t="s">
        <v>70</v>
      </c>
      <c r="J22" s="27" t="s">
        <v>21</v>
      </c>
    </row>
    <row r="23" spans="1:10">
      <c r="A23" s="33" t="s">
        <v>135</v>
      </c>
      <c r="B23" s="67"/>
      <c r="C23" s="67"/>
      <c r="D23" s="36" t="s">
        <v>23</v>
      </c>
      <c r="E23" s="37" t="s">
        <v>90</v>
      </c>
      <c r="F23" s="31" t="s">
        <v>86</v>
      </c>
      <c r="G23" s="36">
        <v>3</v>
      </c>
      <c r="H23" s="69"/>
      <c r="I23" s="36" t="s">
        <v>70</v>
      </c>
      <c r="J23" s="27" t="s">
        <v>21</v>
      </c>
    </row>
    <row r="24" spans="1:10">
      <c r="A24" s="33" t="s">
        <v>136</v>
      </c>
      <c r="B24" s="67"/>
      <c r="C24" s="67" t="s">
        <v>18</v>
      </c>
      <c r="D24" s="67" t="s">
        <v>19</v>
      </c>
      <c r="E24" s="37" t="s">
        <v>88</v>
      </c>
      <c r="F24" s="31" t="s">
        <v>93</v>
      </c>
      <c r="G24" s="36">
        <v>2</v>
      </c>
      <c r="H24" s="68">
        <f>AVERAGE(G24:G27)</f>
        <v>1.5</v>
      </c>
      <c r="I24" s="36" t="s">
        <v>6</v>
      </c>
      <c r="J24" s="1" t="s">
        <v>174</v>
      </c>
    </row>
    <row r="25" spans="1:10">
      <c r="A25" s="33" t="s">
        <v>137</v>
      </c>
      <c r="B25" s="67"/>
      <c r="C25" s="67"/>
      <c r="D25" s="67"/>
      <c r="E25" s="37" t="s">
        <v>94</v>
      </c>
      <c r="F25" s="31" t="s">
        <v>95</v>
      </c>
      <c r="G25" s="36">
        <v>1</v>
      </c>
      <c r="H25" s="70"/>
      <c r="I25" s="36" t="s">
        <v>70</v>
      </c>
      <c r="J25" s="27" t="s">
        <v>21</v>
      </c>
    </row>
    <row r="26" spans="1:10">
      <c r="A26" s="33" t="s">
        <v>138</v>
      </c>
      <c r="B26" s="67"/>
      <c r="C26" s="67"/>
      <c r="D26" s="67"/>
      <c r="E26" s="37" t="s">
        <v>96</v>
      </c>
      <c r="F26" s="31" t="s">
        <v>97</v>
      </c>
      <c r="G26" s="36">
        <v>1</v>
      </c>
      <c r="H26" s="70"/>
      <c r="I26" s="36" t="s">
        <v>70</v>
      </c>
      <c r="J26" s="27" t="s">
        <v>21</v>
      </c>
    </row>
    <row r="27" spans="1:10">
      <c r="A27" s="33" t="s">
        <v>139</v>
      </c>
      <c r="B27" s="67"/>
      <c r="C27" s="67"/>
      <c r="D27" s="67"/>
      <c r="E27" s="37" t="s">
        <v>98</v>
      </c>
      <c r="F27" s="31" t="s">
        <v>99</v>
      </c>
      <c r="G27" s="36">
        <v>2</v>
      </c>
      <c r="H27" s="69"/>
      <c r="I27" s="36" t="s">
        <v>70</v>
      </c>
      <c r="J27" s="27" t="s">
        <v>21</v>
      </c>
    </row>
    <row r="28" spans="1:10">
      <c r="A28" s="33" t="s">
        <v>140</v>
      </c>
      <c r="B28" s="67"/>
      <c r="C28" s="67" t="s">
        <v>9</v>
      </c>
      <c r="D28" s="67" t="s">
        <v>57</v>
      </c>
      <c r="E28" s="39" t="s">
        <v>100</v>
      </c>
      <c r="F28" s="31" t="s">
        <v>101</v>
      </c>
      <c r="G28" s="36">
        <v>1</v>
      </c>
      <c r="H28" s="68">
        <f>AVERAGE(G28:G31)</f>
        <v>1.25</v>
      </c>
      <c r="I28" s="36" t="s">
        <v>6</v>
      </c>
      <c r="J28" s="1" t="s">
        <v>175</v>
      </c>
    </row>
    <row r="29" spans="1:10" ht="33">
      <c r="A29" s="33" t="s">
        <v>141</v>
      </c>
      <c r="B29" s="67"/>
      <c r="C29" s="67"/>
      <c r="D29" s="67"/>
      <c r="E29" s="39" t="s">
        <v>102</v>
      </c>
      <c r="F29" s="8" t="s">
        <v>189</v>
      </c>
      <c r="G29" s="36">
        <v>1</v>
      </c>
      <c r="H29" s="70"/>
      <c r="I29" s="36" t="s">
        <v>6</v>
      </c>
      <c r="J29" s="29" t="s">
        <v>30</v>
      </c>
    </row>
    <row r="30" spans="1:10" ht="33">
      <c r="A30" s="33" t="s">
        <v>142</v>
      </c>
      <c r="B30" s="67"/>
      <c r="C30" s="67"/>
      <c r="D30" s="67" t="s">
        <v>32</v>
      </c>
      <c r="E30" s="39" t="s">
        <v>103</v>
      </c>
      <c r="F30" s="31" t="s">
        <v>106</v>
      </c>
      <c r="G30" s="36">
        <v>1</v>
      </c>
      <c r="H30" s="70"/>
      <c r="I30" s="36" t="s">
        <v>70</v>
      </c>
      <c r="J30" s="27" t="s">
        <v>21</v>
      </c>
    </row>
    <row r="31" spans="1:10">
      <c r="A31" s="33" t="s">
        <v>143</v>
      </c>
      <c r="B31" s="67"/>
      <c r="C31" s="67"/>
      <c r="D31" s="67"/>
      <c r="E31" s="39" t="s">
        <v>104</v>
      </c>
      <c r="F31" s="31" t="s">
        <v>105</v>
      </c>
      <c r="G31" s="36">
        <v>2</v>
      </c>
      <c r="H31" s="70"/>
      <c r="I31" s="36" t="s">
        <v>70</v>
      </c>
      <c r="J31" s="27" t="s">
        <v>21</v>
      </c>
    </row>
    <row r="32" spans="1:10">
      <c r="A32" s="33" t="s">
        <v>144</v>
      </c>
      <c r="B32" s="67"/>
      <c r="C32" s="67" t="s">
        <v>10</v>
      </c>
      <c r="D32" s="67" t="s">
        <v>60</v>
      </c>
      <c r="E32" s="39" t="s">
        <v>107</v>
      </c>
      <c r="F32" s="31" t="s">
        <v>58</v>
      </c>
      <c r="G32" s="36">
        <v>1</v>
      </c>
      <c r="H32" s="68">
        <f>AVERAGE(G32:G37)</f>
        <v>1.1666666666666667</v>
      </c>
      <c r="I32" s="36" t="s">
        <v>70</v>
      </c>
      <c r="J32" s="27" t="s">
        <v>21</v>
      </c>
    </row>
    <row r="33" spans="1:10">
      <c r="A33" s="33" t="s">
        <v>145</v>
      </c>
      <c r="B33" s="67"/>
      <c r="C33" s="67"/>
      <c r="D33" s="67"/>
      <c r="E33" s="37" t="s">
        <v>108</v>
      </c>
      <c r="F33" s="31" t="s">
        <v>112</v>
      </c>
      <c r="G33" s="36">
        <v>2</v>
      </c>
      <c r="H33" s="70"/>
      <c r="I33" s="36" t="s">
        <v>70</v>
      </c>
      <c r="J33" s="27" t="s">
        <v>21</v>
      </c>
    </row>
    <row r="34" spans="1:10">
      <c r="A34" s="33" t="s">
        <v>146</v>
      </c>
      <c r="B34" s="67"/>
      <c r="C34" s="67"/>
      <c r="D34" s="67" t="s">
        <v>29</v>
      </c>
      <c r="E34" s="37" t="s">
        <v>110</v>
      </c>
      <c r="F34" s="31" t="s">
        <v>109</v>
      </c>
      <c r="G34" s="36">
        <v>1</v>
      </c>
      <c r="H34" s="70"/>
      <c r="I34" s="36" t="s">
        <v>70</v>
      </c>
      <c r="J34" s="27" t="s">
        <v>21</v>
      </c>
    </row>
    <row r="35" spans="1:10" ht="33">
      <c r="A35" s="33" t="s">
        <v>147</v>
      </c>
      <c r="B35" s="67"/>
      <c r="C35" s="67"/>
      <c r="D35" s="67"/>
      <c r="E35" s="37" t="s">
        <v>111</v>
      </c>
      <c r="F35" s="8" t="s">
        <v>190</v>
      </c>
      <c r="G35" s="36">
        <v>1</v>
      </c>
      <c r="H35" s="70"/>
      <c r="I35" s="36" t="s">
        <v>70</v>
      </c>
      <c r="J35" s="27" t="s">
        <v>21</v>
      </c>
    </row>
    <row r="36" spans="1:10">
      <c r="A36" s="33" t="s">
        <v>148</v>
      </c>
      <c r="B36" s="67"/>
      <c r="C36" s="67"/>
      <c r="D36" s="67" t="s">
        <v>61</v>
      </c>
      <c r="E36" s="37" t="s">
        <v>113</v>
      </c>
      <c r="F36" s="45" t="s">
        <v>114</v>
      </c>
      <c r="G36" s="36">
        <v>1</v>
      </c>
      <c r="H36" s="70"/>
      <c r="I36" s="36" t="s">
        <v>70</v>
      </c>
      <c r="J36" s="27" t="s">
        <v>24</v>
      </c>
    </row>
    <row r="37" spans="1:10">
      <c r="A37" s="33" t="s">
        <v>149</v>
      </c>
      <c r="B37" s="67"/>
      <c r="C37" s="67"/>
      <c r="D37" s="67"/>
      <c r="E37" s="37" t="s">
        <v>115</v>
      </c>
      <c r="F37" s="45" t="s">
        <v>116</v>
      </c>
      <c r="G37" s="36">
        <v>1</v>
      </c>
      <c r="H37" s="69"/>
      <c r="I37" s="36" t="s">
        <v>6</v>
      </c>
      <c r="J37" s="27" t="s">
        <v>28</v>
      </c>
    </row>
    <row r="38" spans="1:10" ht="16.5" customHeight="1">
      <c r="A38" s="33" t="s">
        <v>150</v>
      </c>
      <c r="B38" s="67"/>
      <c r="C38" s="71" t="s">
        <v>59</v>
      </c>
      <c r="D38" s="67" t="s">
        <v>122</v>
      </c>
      <c r="E38" s="37" t="s">
        <v>117</v>
      </c>
      <c r="F38" s="8" t="s">
        <v>191</v>
      </c>
      <c r="G38" s="36">
        <v>1</v>
      </c>
      <c r="H38" s="68">
        <f>AVERAGE(G38:G41)</f>
        <v>1</v>
      </c>
      <c r="I38" s="36" t="s">
        <v>6</v>
      </c>
      <c r="J38" s="29" t="s">
        <v>39</v>
      </c>
    </row>
    <row r="39" spans="1:10" ht="33">
      <c r="A39" s="33" t="s">
        <v>151</v>
      </c>
      <c r="B39" s="67"/>
      <c r="C39" s="72"/>
      <c r="D39" s="67"/>
      <c r="E39" s="37" t="s">
        <v>118</v>
      </c>
      <c r="F39" s="8" t="s">
        <v>192</v>
      </c>
      <c r="G39" s="36">
        <v>1</v>
      </c>
      <c r="H39" s="70"/>
      <c r="I39" s="36" t="s">
        <v>70</v>
      </c>
      <c r="J39" s="27" t="s">
        <v>21</v>
      </c>
    </row>
    <row r="40" spans="1:10">
      <c r="A40" s="33" t="s">
        <v>152</v>
      </c>
      <c r="B40" s="67"/>
      <c r="C40" s="72"/>
      <c r="D40" s="67"/>
      <c r="E40" s="37" t="s">
        <v>119</v>
      </c>
      <c r="F40" s="31" t="s">
        <v>62</v>
      </c>
      <c r="G40" s="36">
        <v>1</v>
      </c>
      <c r="H40" s="70"/>
      <c r="I40" s="36" t="s">
        <v>70</v>
      </c>
      <c r="J40" s="27" t="s">
        <v>24</v>
      </c>
    </row>
    <row r="41" spans="1:10" ht="33">
      <c r="A41" s="33" t="s">
        <v>153</v>
      </c>
      <c r="B41" s="67"/>
      <c r="C41" s="73"/>
      <c r="D41" s="34" t="s">
        <v>121</v>
      </c>
      <c r="E41" s="37" t="s">
        <v>120</v>
      </c>
      <c r="F41" s="8" t="s">
        <v>193</v>
      </c>
      <c r="G41" s="36">
        <v>1</v>
      </c>
      <c r="H41" s="69"/>
      <c r="I41" s="36" t="s">
        <v>6</v>
      </c>
      <c r="J41" s="27" t="s">
        <v>34</v>
      </c>
    </row>
    <row r="42" spans="1:10">
      <c r="A42" s="33" t="s">
        <v>68</v>
      </c>
      <c r="B42" s="67" t="s">
        <v>159</v>
      </c>
      <c r="C42" s="67" t="s">
        <v>22</v>
      </c>
      <c r="D42" s="42" t="s">
        <v>25</v>
      </c>
      <c r="E42" s="37" t="s">
        <v>89</v>
      </c>
      <c r="F42" s="36" t="s">
        <v>87</v>
      </c>
      <c r="G42" s="36">
        <v>4</v>
      </c>
      <c r="H42" s="68">
        <f>AVERAGE(G42:G44)</f>
        <v>4</v>
      </c>
      <c r="I42" s="36" t="s">
        <v>70</v>
      </c>
      <c r="J42" s="37" t="s">
        <v>21</v>
      </c>
    </row>
    <row r="43" spans="1:10">
      <c r="A43" s="33" t="s">
        <v>69</v>
      </c>
      <c r="B43" s="67"/>
      <c r="C43" s="67"/>
      <c r="D43" s="34" t="s">
        <v>85</v>
      </c>
      <c r="E43" s="37" t="s">
        <v>91</v>
      </c>
      <c r="F43" s="36" t="s">
        <v>92</v>
      </c>
      <c r="G43" s="36">
        <v>4</v>
      </c>
      <c r="H43" s="70"/>
      <c r="I43" s="36" t="s">
        <v>70</v>
      </c>
      <c r="J43" s="37" t="s">
        <v>21</v>
      </c>
    </row>
    <row r="44" spans="1:10">
      <c r="A44" s="33" t="s">
        <v>135</v>
      </c>
      <c r="B44" s="67"/>
      <c r="C44" s="67"/>
      <c r="D44" s="36" t="s">
        <v>23</v>
      </c>
      <c r="E44" s="37" t="s">
        <v>90</v>
      </c>
      <c r="F44" s="36" t="s">
        <v>86</v>
      </c>
      <c r="G44" s="36">
        <v>4</v>
      </c>
      <c r="H44" s="69"/>
      <c r="I44" s="36" t="s">
        <v>70</v>
      </c>
      <c r="J44" s="37" t="s">
        <v>21</v>
      </c>
    </row>
    <row r="45" spans="1:10">
      <c r="A45" s="33" t="s">
        <v>136</v>
      </c>
      <c r="B45" s="67"/>
      <c r="C45" s="67" t="s">
        <v>18</v>
      </c>
      <c r="D45" s="67" t="s">
        <v>19</v>
      </c>
      <c r="E45" s="37" t="s">
        <v>88</v>
      </c>
      <c r="F45" s="36" t="s">
        <v>93</v>
      </c>
      <c r="G45" s="36">
        <v>4</v>
      </c>
      <c r="H45" s="68">
        <f>AVERAGE(G45:G48)</f>
        <v>3</v>
      </c>
      <c r="I45" s="36" t="s">
        <v>6</v>
      </c>
      <c r="J45" s="37" t="s">
        <v>20</v>
      </c>
    </row>
    <row r="46" spans="1:10">
      <c r="A46" s="33" t="s">
        <v>137</v>
      </c>
      <c r="B46" s="67"/>
      <c r="C46" s="67"/>
      <c r="D46" s="67"/>
      <c r="E46" s="37" t="s">
        <v>94</v>
      </c>
      <c r="F46" s="36" t="s">
        <v>95</v>
      </c>
      <c r="G46" s="36">
        <v>3</v>
      </c>
      <c r="H46" s="70"/>
      <c r="I46" s="36" t="s">
        <v>70</v>
      </c>
      <c r="J46" s="37" t="s">
        <v>21</v>
      </c>
    </row>
    <row r="47" spans="1:10">
      <c r="A47" s="33" t="s">
        <v>138</v>
      </c>
      <c r="B47" s="67"/>
      <c r="C47" s="67"/>
      <c r="D47" s="67"/>
      <c r="E47" s="37" t="s">
        <v>96</v>
      </c>
      <c r="F47" s="36" t="s">
        <v>97</v>
      </c>
      <c r="G47" s="36">
        <v>2</v>
      </c>
      <c r="H47" s="70"/>
      <c r="I47" s="36" t="s">
        <v>70</v>
      </c>
      <c r="J47" s="37" t="s">
        <v>21</v>
      </c>
    </row>
    <row r="48" spans="1:10">
      <c r="A48" s="33" t="s">
        <v>139</v>
      </c>
      <c r="B48" s="67"/>
      <c r="C48" s="67"/>
      <c r="D48" s="67"/>
      <c r="E48" s="37" t="s">
        <v>98</v>
      </c>
      <c r="F48" s="36" t="s">
        <v>99</v>
      </c>
      <c r="G48" s="36">
        <v>3</v>
      </c>
      <c r="H48" s="69"/>
      <c r="I48" s="36" t="s">
        <v>70</v>
      </c>
      <c r="J48" s="37" t="s">
        <v>21</v>
      </c>
    </row>
    <row r="49" spans="1:10">
      <c r="A49" s="33" t="s">
        <v>140</v>
      </c>
      <c r="B49" s="67"/>
      <c r="C49" s="67" t="s">
        <v>9</v>
      </c>
      <c r="D49" s="67" t="s">
        <v>57</v>
      </c>
      <c r="E49" s="39" t="s">
        <v>100</v>
      </c>
      <c r="F49" s="36" t="s">
        <v>101</v>
      </c>
      <c r="G49" s="36">
        <v>4</v>
      </c>
      <c r="H49" s="68">
        <f>AVERAGE(G49:G52)</f>
        <v>3</v>
      </c>
      <c r="I49" s="36" t="s">
        <v>6</v>
      </c>
      <c r="J49" s="37" t="s">
        <v>8</v>
      </c>
    </row>
    <row r="50" spans="1:10" ht="33">
      <c r="A50" s="33" t="s">
        <v>141</v>
      </c>
      <c r="B50" s="67"/>
      <c r="C50" s="67"/>
      <c r="D50" s="67"/>
      <c r="E50" s="39" t="s">
        <v>102</v>
      </c>
      <c r="F50" s="36"/>
      <c r="G50" s="36">
        <v>2</v>
      </c>
      <c r="H50" s="70"/>
      <c r="I50" s="36" t="s">
        <v>6</v>
      </c>
      <c r="J50" s="39" t="s">
        <v>30</v>
      </c>
    </row>
    <row r="51" spans="1:10" ht="33">
      <c r="A51" s="33" t="s">
        <v>142</v>
      </c>
      <c r="B51" s="67"/>
      <c r="C51" s="67"/>
      <c r="D51" s="67" t="s">
        <v>32</v>
      </c>
      <c r="E51" s="39" t="s">
        <v>103</v>
      </c>
      <c r="F51" s="36" t="s">
        <v>106</v>
      </c>
      <c r="G51" s="36">
        <v>4</v>
      </c>
      <c r="H51" s="70"/>
      <c r="I51" s="36" t="s">
        <v>70</v>
      </c>
      <c r="J51" s="37" t="s">
        <v>21</v>
      </c>
    </row>
    <row r="52" spans="1:10">
      <c r="A52" s="33" t="s">
        <v>143</v>
      </c>
      <c r="B52" s="67"/>
      <c r="C52" s="67"/>
      <c r="D52" s="67"/>
      <c r="E52" s="39" t="s">
        <v>104</v>
      </c>
      <c r="F52" s="36" t="s">
        <v>105</v>
      </c>
      <c r="G52" s="36">
        <v>2</v>
      </c>
      <c r="H52" s="70"/>
      <c r="I52" s="36" t="s">
        <v>70</v>
      </c>
      <c r="J52" s="37" t="s">
        <v>21</v>
      </c>
    </row>
    <row r="53" spans="1:10">
      <c r="A53" s="33" t="s">
        <v>144</v>
      </c>
      <c r="B53" s="67"/>
      <c r="C53" s="67" t="s">
        <v>10</v>
      </c>
      <c r="D53" s="67" t="s">
        <v>60</v>
      </c>
      <c r="E53" s="39" t="s">
        <v>107</v>
      </c>
      <c r="F53" s="36" t="s">
        <v>58</v>
      </c>
      <c r="G53" s="36">
        <v>3</v>
      </c>
      <c r="H53" s="68">
        <f>AVERAGE(G53:G58)</f>
        <v>3</v>
      </c>
      <c r="I53" s="36" t="s">
        <v>70</v>
      </c>
      <c r="J53" s="37" t="s">
        <v>21</v>
      </c>
    </row>
    <row r="54" spans="1:10">
      <c r="A54" s="33" t="s">
        <v>145</v>
      </c>
      <c r="B54" s="67"/>
      <c r="C54" s="67"/>
      <c r="D54" s="67"/>
      <c r="E54" s="37" t="s">
        <v>108</v>
      </c>
      <c r="F54" s="36" t="s">
        <v>112</v>
      </c>
      <c r="G54" s="36">
        <v>3</v>
      </c>
      <c r="H54" s="70"/>
      <c r="I54" s="36" t="s">
        <v>70</v>
      </c>
      <c r="J54" s="37" t="s">
        <v>21</v>
      </c>
    </row>
    <row r="55" spans="1:10">
      <c r="A55" s="33" t="s">
        <v>146</v>
      </c>
      <c r="B55" s="67"/>
      <c r="C55" s="67"/>
      <c r="D55" s="67" t="s">
        <v>29</v>
      </c>
      <c r="E55" s="37" t="s">
        <v>110</v>
      </c>
      <c r="F55" s="36" t="s">
        <v>109</v>
      </c>
      <c r="G55" s="36">
        <v>2</v>
      </c>
      <c r="H55" s="70"/>
      <c r="I55" s="36" t="s">
        <v>70</v>
      </c>
      <c r="J55" s="37" t="s">
        <v>21</v>
      </c>
    </row>
    <row r="56" spans="1:10">
      <c r="A56" s="33" t="s">
        <v>147</v>
      </c>
      <c r="B56" s="67"/>
      <c r="C56" s="67"/>
      <c r="D56" s="67"/>
      <c r="E56" s="37" t="s">
        <v>111</v>
      </c>
      <c r="F56" s="36"/>
      <c r="G56" s="36">
        <v>2</v>
      </c>
      <c r="H56" s="70"/>
      <c r="I56" s="36" t="s">
        <v>70</v>
      </c>
      <c r="J56" s="37" t="s">
        <v>21</v>
      </c>
    </row>
    <row r="57" spans="1:10">
      <c r="A57" s="33" t="s">
        <v>148</v>
      </c>
      <c r="B57" s="67"/>
      <c r="C57" s="67"/>
      <c r="D57" s="67" t="s">
        <v>61</v>
      </c>
      <c r="E57" s="37" t="s">
        <v>113</v>
      </c>
      <c r="F57" s="37" t="s">
        <v>114</v>
      </c>
      <c r="G57" s="36">
        <v>4</v>
      </c>
      <c r="H57" s="70"/>
      <c r="I57" s="36" t="s">
        <v>70</v>
      </c>
      <c r="J57" s="37" t="s">
        <v>24</v>
      </c>
    </row>
    <row r="58" spans="1:10">
      <c r="A58" s="33" t="s">
        <v>149</v>
      </c>
      <c r="B58" s="67"/>
      <c r="C58" s="67"/>
      <c r="D58" s="67"/>
      <c r="E58" s="37" t="s">
        <v>115</v>
      </c>
      <c r="F58" s="37" t="s">
        <v>116</v>
      </c>
      <c r="G58" s="36">
        <v>4</v>
      </c>
      <c r="H58" s="69"/>
      <c r="I58" s="36" t="s">
        <v>6</v>
      </c>
      <c r="J58" s="37" t="s">
        <v>28</v>
      </c>
    </row>
    <row r="59" spans="1:10" ht="16.5" customHeight="1">
      <c r="A59" s="33" t="s">
        <v>150</v>
      </c>
      <c r="B59" s="67"/>
      <c r="C59" s="71" t="s">
        <v>59</v>
      </c>
      <c r="D59" s="67" t="s">
        <v>122</v>
      </c>
      <c r="E59" s="37" t="s">
        <v>117</v>
      </c>
      <c r="F59" s="36"/>
      <c r="G59" s="36">
        <v>2</v>
      </c>
      <c r="H59" s="68">
        <f>AVERAGE(G59:G62)</f>
        <v>1.75</v>
      </c>
      <c r="I59" s="36" t="s">
        <v>6</v>
      </c>
      <c r="J59" s="39" t="s">
        <v>39</v>
      </c>
    </row>
    <row r="60" spans="1:10">
      <c r="A60" s="33" t="s">
        <v>151</v>
      </c>
      <c r="B60" s="67"/>
      <c r="C60" s="72"/>
      <c r="D60" s="67"/>
      <c r="E60" s="37" t="s">
        <v>118</v>
      </c>
      <c r="F60" s="36"/>
      <c r="G60" s="36">
        <v>2</v>
      </c>
      <c r="H60" s="70"/>
      <c r="I60" s="36" t="s">
        <v>70</v>
      </c>
      <c r="J60" s="37" t="s">
        <v>21</v>
      </c>
    </row>
    <row r="61" spans="1:10">
      <c r="A61" s="33" t="s">
        <v>152</v>
      </c>
      <c r="B61" s="67"/>
      <c r="C61" s="72"/>
      <c r="D61" s="67"/>
      <c r="E61" s="37" t="s">
        <v>119</v>
      </c>
      <c r="F61" s="36" t="s">
        <v>62</v>
      </c>
      <c r="G61" s="36">
        <v>2</v>
      </c>
      <c r="H61" s="70"/>
      <c r="I61" s="36" t="s">
        <v>70</v>
      </c>
      <c r="J61" s="37" t="s">
        <v>24</v>
      </c>
    </row>
    <row r="62" spans="1:10">
      <c r="A62" s="33" t="s">
        <v>153</v>
      </c>
      <c r="B62" s="67"/>
      <c r="C62" s="73"/>
      <c r="D62" s="34" t="s">
        <v>121</v>
      </c>
      <c r="E62" s="37" t="s">
        <v>120</v>
      </c>
      <c r="F62" s="36"/>
      <c r="G62" s="36">
        <v>1</v>
      </c>
      <c r="H62" s="69"/>
      <c r="I62" s="36" t="s">
        <v>6</v>
      </c>
      <c r="J62" s="37" t="s">
        <v>34</v>
      </c>
    </row>
    <row r="63" spans="1:10">
      <c r="A63" s="33" t="s">
        <v>68</v>
      </c>
      <c r="B63" s="67" t="s">
        <v>160</v>
      </c>
      <c r="C63" s="67" t="s">
        <v>22</v>
      </c>
      <c r="D63" s="42" t="s">
        <v>25</v>
      </c>
      <c r="E63" s="37" t="s">
        <v>89</v>
      </c>
      <c r="F63" s="36" t="s">
        <v>87</v>
      </c>
      <c r="G63" s="36">
        <v>2</v>
      </c>
      <c r="H63" s="68">
        <f>AVERAGE(G63:G65)</f>
        <v>2.3333333333333335</v>
      </c>
      <c r="I63" s="36" t="s">
        <v>70</v>
      </c>
      <c r="J63" s="37" t="s">
        <v>21</v>
      </c>
    </row>
    <row r="64" spans="1:10">
      <c r="A64" s="33" t="s">
        <v>69</v>
      </c>
      <c r="B64" s="67"/>
      <c r="C64" s="67"/>
      <c r="D64" s="34" t="s">
        <v>85</v>
      </c>
      <c r="E64" s="37" t="s">
        <v>91</v>
      </c>
      <c r="F64" s="36" t="s">
        <v>92</v>
      </c>
      <c r="G64" s="36">
        <v>2</v>
      </c>
      <c r="H64" s="70"/>
      <c r="I64" s="36" t="s">
        <v>70</v>
      </c>
      <c r="J64" s="37" t="s">
        <v>21</v>
      </c>
    </row>
    <row r="65" spans="1:10">
      <c r="A65" s="33" t="s">
        <v>135</v>
      </c>
      <c r="B65" s="67"/>
      <c r="C65" s="67"/>
      <c r="D65" s="36" t="s">
        <v>23</v>
      </c>
      <c r="E65" s="37" t="s">
        <v>90</v>
      </c>
      <c r="F65" s="36" t="s">
        <v>86</v>
      </c>
      <c r="G65" s="36">
        <v>3</v>
      </c>
      <c r="H65" s="69"/>
      <c r="I65" s="36" t="s">
        <v>70</v>
      </c>
      <c r="J65" s="37" t="s">
        <v>21</v>
      </c>
    </row>
    <row r="66" spans="1:10">
      <c r="A66" s="33" t="s">
        <v>136</v>
      </c>
      <c r="B66" s="67"/>
      <c r="C66" s="67" t="s">
        <v>18</v>
      </c>
      <c r="D66" s="67" t="s">
        <v>19</v>
      </c>
      <c r="E66" s="37" t="s">
        <v>88</v>
      </c>
      <c r="F66" s="36" t="s">
        <v>93</v>
      </c>
      <c r="G66" s="36">
        <v>2</v>
      </c>
      <c r="H66" s="68">
        <f>AVERAGE(G66:G69)</f>
        <v>2.5</v>
      </c>
      <c r="I66" s="36" t="s">
        <v>6</v>
      </c>
      <c r="J66" s="37" t="s">
        <v>20</v>
      </c>
    </row>
    <row r="67" spans="1:10">
      <c r="A67" s="33" t="s">
        <v>137</v>
      </c>
      <c r="B67" s="67"/>
      <c r="C67" s="67"/>
      <c r="D67" s="67"/>
      <c r="E67" s="37" t="s">
        <v>94</v>
      </c>
      <c r="F67" s="36" t="s">
        <v>95</v>
      </c>
      <c r="G67" s="36">
        <v>3</v>
      </c>
      <c r="H67" s="70"/>
      <c r="I67" s="36" t="s">
        <v>70</v>
      </c>
      <c r="J67" s="37" t="s">
        <v>21</v>
      </c>
    </row>
    <row r="68" spans="1:10">
      <c r="A68" s="33" t="s">
        <v>138</v>
      </c>
      <c r="B68" s="67"/>
      <c r="C68" s="67"/>
      <c r="D68" s="67"/>
      <c r="E68" s="37" t="s">
        <v>96</v>
      </c>
      <c r="F68" s="36" t="s">
        <v>97</v>
      </c>
      <c r="G68" s="36">
        <v>3</v>
      </c>
      <c r="H68" s="70"/>
      <c r="I68" s="36" t="s">
        <v>70</v>
      </c>
      <c r="J68" s="37" t="s">
        <v>21</v>
      </c>
    </row>
    <row r="69" spans="1:10">
      <c r="A69" s="33" t="s">
        <v>139</v>
      </c>
      <c r="B69" s="67"/>
      <c r="C69" s="67"/>
      <c r="D69" s="67"/>
      <c r="E69" s="37" t="s">
        <v>98</v>
      </c>
      <c r="F69" s="36" t="s">
        <v>99</v>
      </c>
      <c r="G69" s="36">
        <v>2</v>
      </c>
      <c r="H69" s="69"/>
      <c r="I69" s="36" t="s">
        <v>70</v>
      </c>
      <c r="J69" s="37" t="s">
        <v>21</v>
      </c>
    </row>
    <row r="70" spans="1:10">
      <c r="A70" s="33" t="s">
        <v>140</v>
      </c>
      <c r="B70" s="67"/>
      <c r="C70" s="67" t="s">
        <v>9</v>
      </c>
      <c r="D70" s="67" t="s">
        <v>57</v>
      </c>
      <c r="E70" s="39" t="s">
        <v>100</v>
      </c>
      <c r="F70" s="36" t="s">
        <v>101</v>
      </c>
      <c r="G70" s="36">
        <v>3</v>
      </c>
      <c r="H70" s="68">
        <f>AVERAGE(G70:G73)</f>
        <v>3.5</v>
      </c>
      <c r="I70" s="36" t="s">
        <v>6</v>
      </c>
      <c r="J70" s="37" t="s">
        <v>8</v>
      </c>
    </row>
    <row r="71" spans="1:10" ht="33">
      <c r="A71" s="33" t="s">
        <v>141</v>
      </c>
      <c r="B71" s="67"/>
      <c r="C71" s="67"/>
      <c r="D71" s="67"/>
      <c r="E71" s="39" t="s">
        <v>102</v>
      </c>
      <c r="F71" s="36"/>
      <c r="G71" s="36">
        <v>3</v>
      </c>
      <c r="H71" s="70"/>
      <c r="I71" s="36" t="s">
        <v>6</v>
      </c>
      <c r="J71" s="39" t="s">
        <v>30</v>
      </c>
    </row>
    <row r="72" spans="1:10" ht="33">
      <c r="A72" s="33" t="s">
        <v>142</v>
      </c>
      <c r="B72" s="67"/>
      <c r="C72" s="67"/>
      <c r="D72" s="67" t="s">
        <v>32</v>
      </c>
      <c r="E72" s="39" t="s">
        <v>103</v>
      </c>
      <c r="F72" s="36" t="s">
        <v>106</v>
      </c>
      <c r="G72" s="36">
        <v>4</v>
      </c>
      <c r="H72" s="70"/>
      <c r="I72" s="36" t="s">
        <v>70</v>
      </c>
      <c r="J72" s="37" t="s">
        <v>21</v>
      </c>
    </row>
    <row r="73" spans="1:10">
      <c r="A73" s="33" t="s">
        <v>143</v>
      </c>
      <c r="B73" s="67"/>
      <c r="C73" s="67"/>
      <c r="D73" s="67"/>
      <c r="E73" s="39" t="s">
        <v>104</v>
      </c>
      <c r="F73" s="36" t="s">
        <v>105</v>
      </c>
      <c r="G73" s="36">
        <v>4</v>
      </c>
      <c r="H73" s="70"/>
      <c r="I73" s="36" t="s">
        <v>70</v>
      </c>
      <c r="J73" s="37" t="s">
        <v>21</v>
      </c>
    </row>
    <row r="74" spans="1:10">
      <c r="A74" s="33" t="s">
        <v>144</v>
      </c>
      <c r="B74" s="67"/>
      <c r="C74" s="67" t="s">
        <v>10</v>
      </c>
      <c r="D74" s="67" t="s">
        <v>60</v>
      </c>
      <c r="E74" s="39" t="s">
        <v>107</v>
      </c>
      <c r="F74" s="36" t="s">
        <v>58</v>
      </c>
      <c r="G74" s="36">
        <v>3</v>
      </c>
      <c r="H74" s="68">
        <f>AVERAGE(G74:G79)</f>
        <v>2.3333333333333335</v>
      </c>
      <c r="I74" s="36" t="s">
        <v>70</v>
      </c>
      <c r="J74" s="37" t="s">
        <v>21</v>
      </c>
    </row>
    <row r="75" spans="1:10">
      <c r="A75" s="33" t="s">
        <v>145</v>
      </c>
      <c r="B75" s="67"/>
      <c r="C75" s="67"/>
      <c r="D75" s="67"/>
      <c r="E75" s="37" t="s">
        <v>108</v>
      </c>
      <c r="F75" s="36" t="s">
        <v>112</v>
      </c>
      <c r="G75" s="36">
        <v>3</v>
      </c>
      <c r="H75" s="70"/>
      <c r="I75" s="36" t="s">
        <v>70</v>
      </c>
      <c r="J75" s="37" t="s">
        <v>21</v>
      </c>
    </row>
    <row r="76" spans="1:10">
      <c r="A76" s="33" t="s">
        <v>146</v>
      </c>
      <c r="B76" s="67"/>
      <c r="C76" s="67"/>
      <c r="D76" s="67" t="s">
        <v>29</v>
      </c>
      <c r="E76" s="37" t="s">
        <v>110</v>
      </c>
      <c r="F76" s="36" t="s">
        <v>109</v>
      </c>
      <c r="G76" s="36">
        <v>2</v>
      </c>
      <c r="H76" s="70"/>
      <c r="I76" s="36" t="s">
        <v>70</v>
      </c>
      <c r="J76" s="37" t="s">
        <v>21</v>
      </c>
    </row>
    <row r="77" spans="1:10">
      <c r="A77" s="33" t="s">
        <v>147</v>
      </c>
      <c r="B77" s="67"/>
      <c r="C77" s="67"/>
      <c r="D77" s="67"/>
      <c r="E77" s="37" t="s">
        <v>111</v>
      </c>
      <c r="F77" s="36"/>
      <c r="G77" s="36">
        <v>2</v>
      </c>
      <c r="H77" s="70"/>
      <c r="I77" s="36" t="s">
        <v>70</v>
      </c>
      <c r="J77" s="37" t="s">
        <v>21</v>
      </c>
    </row>
    <row r="78" spans="1:10">
      <c r="A78" s="33" t="s">
        <v>148</v>
      </c>
      <c r="B78" s="67"/>
      <c r="C78" s="67"/>
      <c r="D78" s="67" t="s">
        <v>61</v>
      </c>
      <c r="E78" s="37" t="s">
        <v>113</v>
      </c>
      <c r="F78" s="37" t="s">
        <v>114</v>
      </c>
      <c r="G78" s="36">
        <v>2</v>
      </c>
      <c r="H78" s="70"/>
      <c r="I78" s="36" t="s">
        <v>70</v>
      </c>
      <c r="J78" s="37" t="s">
        <v>24</v>
      </c>
    </row>
    <row r="79" spans="1:10">
      <c r="A79" s="33" t="s">
        <v>149</v>
      </c>
      <c r="B79" s="67"/>
      <c r="C79" s="67"/>
      <c r="D79" s="67"/>
      <c r="E79" s="37" t="s">
        <v>115</v>
      </c>
      <c r="F79" s="37" t="s">
        <v>116</v>
      </c>
      <c r="G79" s="36">
        <v>2</v>
      </c>
      <c r="H79" s="69"/>
      <c r="I79" s="36" t="s">
        <v>6</v>
      </c>
      <c r="J79" s="37" t="s">
        <v>28</v>
      </c>
    </row>
    <row r="80" spans="1:10" ht="16.5" customHeight="1">
      <c r="A80" s="33" t="s">
        <v>150</v>
      </c>
      <c r="B80" s="67"/>
      <c r="C80" s="71" t="s">
        <v>59</v>
      </c>
      <c r="D80" s="67" t="s">
        <v>122</v>
      </c>
      <c r="E80" s="37" t="s">
        <v>117</v>
      </c>
      <c r="F80" s="36"/>
      <c r="G80" s="36">
        <v>3</v>
      </c>
      <c r="H80" s="68">
        <f>AVERAGE(G80:G83)</f>
        <v>2.75</v>
      </c>
      <c r="I80" s="36" t="s">
        <v>6</v>
      </c>
      <c r="J80" s="39" t="s">
        <v>39</v>
      </c>
    </row>
    <row r="81" spans="1:10">
      <c r="A81" s="33" t="s">
        <v>151</v>
      </c>
      <c r="B81" s="67"/>
      <c r="C81" s="72"/>
      <c r="D81" s="67"/>
      <c r="E81" s="37" t="s">
        <v>118</v>
      </c>
      <c r="F81" s="36"/>
      <c r="G81" s="36">
        <v>3</v>
      </c>
      <c r="H81" s="70"/>
      <c r="I81" s="36" t="s">
        <v>70</v>
      </c>
      <c r="J81" s="37" t="s">
        <v>21</v>
      </c>
    </row>
    <row r="82" spans="1:10">
      <c r="A82" s="33" t="s">
        <v>152</v>
      </c>
      <c r="B82" s="67"/>
      <c r="C82" s="72"/>
      <c r="D82" s="67"/>
      <c r="E82" s="37" t="s">
        <v>119</v>
      </c>
      <c r="F82" s="36" t="s">
        <v>62</v>
      </c>
      <c r="G82" s="36">
        <v>3</v>
      </c>
      <c r="H82" s="70"/>
      <c r="I82" s="36" t="s">
        <v>70</v>
      </c>
      <c r="J82" s="37" t="s">
        <v>24</v>
      </c>
    </row>
    <row r="83" spans="1:10">
      <c r="A83" s="33" t="s">
        <v>153</v>
      </c>
      <c r="B83" s="67"/>
      <c r="C83" s="73"/>
      <c r="D83" s="34" t="s">
        <v>121</v>
      </c>
      <c r="E83" s="37" t="s">
        <v>120</v>
      </c>
      <c r="F83" s="36"/>
      <c r="G83" s="36">
        <v>2</v>
      </c>
      <c r="H83" s="69"/>
      <c r="I83" s="36" t="s">
        <v>6</v>
      </c>
      <c r="J83" s="37" t="s">
        <v>34</v>
      </c>
    </row>
  </sheetData>
  <mergeCells count="67">
    <mergeCell ref="C74:C79"/>
    <mergeCell ref="D74:D75"/>
    <mergeCell ref="H74:H79"/>
    <mergeCell ref="D76:D77"/>
    <mergeCell ref="D78:D79"/>
    <mergeCell ref="C59:C62"/>
    <mergeCell ref="D59:D61"/>
    <mergeCell ref="H59:H62"/>
    <mergeCell ref="B63:B83"/>
    <mergeCell ref="C63:C65"/>
    <mergeCell ref="H63:H65"/>
    <mergeCell ref="C66:C69"/>
    <mergeCell ref="D66:D69"/>
    <mergeCell ref="H66:H69"/>
    <mergeCell ref="C70:C73"/>
    <mergeCell ref="C80:C83"/>
    <mergeCell ref="D80:D82"/>
    <mergeCell ref="H80:H83"/>
    <mergeCell ref="D70:D71"/>
    <mergeCell ref="H70:H73"/>
    <mergeCell ref="D72:D73"/>
    <mergeCell ref="C53:C58"/>
    <mergeCell ref="D53:D54"/>
    <mergeCell ref="H53:H58"/>
    <mergeCell ref="D55:D56"/>
    <mergeCell ref="D57:D58"/>
    <mergeCell ref="C38:C41"/>
    <mergeCell ref="D38:D40"/>
    <mergeCell ref="H38:H41"/>
    <mergeCell ref="B42:B62"/>
    <mergeCell ref="C42:C44"/>
    <mergeCell ref="H42:H44"/>
    <mergeCell ref="C45:C48"/>
    <mergeCell ref="D45:D48"/>
    <mergeCell ref="H45:H48"/>
    <mergeCell ref="C49:C52"/>
    <mergeCell ref="B21:B41"/>
    <mergeCell ref="C21:C23"/>
    <mergeCell ref="H21:H23"/>
    <mergeCell ref="D49:D50"/>
    <mergeCell ref="H49:H52"/>
    <mergeCell ref="D51:D52"/>
    <mergeCell ref="H24:H27"/>
    <mergeCell ref="C28:C31"/>
    <mergeCell ref="D28:D29"/>
    <mergeCell ref="H28:H31"/>
    <mergeCell ref="D30:D31"/>
    <mergeCell ref="C24:C27"/>
    <mergeCell ref="D24:D27"/>
    <mergeCell ref="C32:C37"/>
    <mergeCell ref="D32:D33"/>
    <mergeCell ref="H32:H37"/>
    <mergeCell ref="D34:D35"/>
    <mergeCell ref="D36:D37"/>
    <mergeCell ref="B14:B20"/>
    <mergeCell ref="C15:C17"/>
    <mergeCell ref="H15:H17"/>
    <mergeCell ref="C18:C20"/>
    <mergeCell ref="H18:H20"/>
    <mergeCell ref="A1:E3"/>
    <mergeCell ref="B7:B13"/>
    <mergeCell ref="C7:C8"/>
    <mergeCell ref="H7:H8"/>
    <mergeCell ref="C9:C13"/>
    <mergeCell ref="D9:D10"/>
    <mergeCell ref="H9:H13"/>
    <mergeCell ref="D12:D13"/>
  </mergeCells>
  <phoneticPr fontId="1"/>
  <dataValidations count="1">
    <dataValidation type="list" allowBlank="1" showInputMessage="1" showErrorMessage="1" sqref="I7:I83">
      <formula1>"CCM,ガイドライン,その他"</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28"/>
  <sheetViews>
    <sheetView topLeftCell="A7" zoomScale="110" zoomScaleNormal="110" workbookViewId="0">
      <selection activeCell="C28" sqref="C28"/>
    </sheetView>
  </sheetViews>
  <sheetFormatPr defaultRowHeight="16.5"/>
  <cols>
    <col min="1" max="1" width="12.125" style="2" customWidth="1"/>
    <col min="2" max="2" width="12.375" style="2" customWidth="1"/>
    <col min="3" max="3" width="16.25" style="2" customWidth="1"/>
    <col min="4" max="16384" width="9" style="2"/>
  </cols>
  <sheetData>
    <row r="6" spans="1:3">
      <c r="A6" s="10" t="s">
        <v>0</v>
      </c>
      <c r="B6" s="10" t="s">
        <v>1</v>
      </c>
      <c r="C6" s="10" t="s">
        <v>74</v>
      </c>
    </row>
    <row r="7" spans="1:3">
      <c r="A7" s="53" t="s">
        <v>72</v>
      </c>
      <c r="B7" s="18" t="s">
        <v>3</v>
      </c>
      <c r="C7" s="19">
        <f>'チェックリスト (記入サンプル)'!H7:H8</f>
        <v>1.5</v>
      </c>
    </row>
    <row r="8" spans="1:3" ht="33">
      <c r="A8" s="53"/>
      <c r="B8" s="18" t="s">
        <v>156</v>
      </c>
      <c r="C8" s="19">
        <f>'チェックリスト (記入サンプル)'!H9</f>
        <v>1.2</v>
      </c>
    </row>
    <row r="9" spans="1:3">
      <c r="A9" s="53" t="s">
        <v>83</v>
      </c>
      <c r="B9" s="18" t="s">
        <v>13</v>
      </c>
      <c r="C9" s="11">
        <f>'チェックリスト (記入サンプル)'!H14</f>
        <v>3</v>
      </c>
    </row>
    <row r="10" spans="1:3">
      <c r="A10" s="53"/>
      <c r="B10" s="18" t="s">
        <v>26</v>
      </c>
      <c r="C10" s="11">
        <f>'チェックリスト (記入サンプル)'!H15</f>
        <v>2</v>
      </c>
    </row>
    <row r="11" spans="1:3">
      <c r="A11" s="53"/>
      <c r="B11" s="18" t="s">
        <v>75</v>
      </c>
      <c r="C11" s="19">
        <f>'チェックリスト (記入サンプル)'!H18</f>
        <v>2</v>
      </c>
    </row>
    <row r="12" spans="1:3">
      <c r="A12" s="53" t="s">
        <v>161</v>
      </c>
      <c r="B12" s="18" t="s">
        <v>22</v>
      </c>
      <c r="C12" s="19">
        <f>'チェックリスト (記入サンプル)'!H21</f>
        <v>2.3333333333333335</v>
      </c>
    </row>
    <row r="13" spans="1:3">
      <c r="A13" s="53"/>
      <c r="B13" s="18" t="s">
        <v>18</v>
      </c>
      <c r="C13" s="19">
        <f>'チェックリスト (記入サンプル)'!H24</f>
        <v>1.5</v>
      </c>
    </row>
    <row r="14" spans="1:3">
      <c r="A14" s="53"/>
      <c r="B14" s="18" t="s">
        <v>9</v>
      </c>
      <c r="C14" s="19">
        <f>'チェックリスト (記入サンプル)'!H28</f>
        <v>1.25</v>
      </c>
    </row>
    <row r="15" spans="1:3" ht="16.5" customHeight="1">
      <c r="A15" s="53"/>
      <c r="B15" s="18" t="s">
        <v>10</v>
      </c>
      <c r="C15" s="19">
        <f>'チェックリスト (記入サンプル)'!H32</f>
        <v>1.1666666666666667</v>
      </c>
    </row>
    <row r="16" spans="1:3" ht="16.5" customHeight="1">
      <c r="A16" s="53"/>
      <c r="B16" s="18" t="s">
        <v>59</v>
      </c>
      <c r="C16" s="11">
        <f>'チェックリスト (記入サンプル)'!H38</f>
        <v>1</v>
      </c>
    </row>
    <row r="17" spans="1:3">
      <c r="A17" s="53" t="s">
        <v>162</v>
      </c>
      <c r="B17" s="18" t="s">
        <v>22</v>
      </c>
      <c r="C17" s="19">
        <f>'チェックリスト (記入サンプル) (2)'!H42</f>
        <v>4</v>
      </c>
    </row>
    <row r="18" spans="1:3">
      <c r="A18" s="53"/>
      <c r="B18" s="18" t="s">
        <v>18</v>
      </c>
      <c r="C18" s="19">
        <f>'チェックリスト (記入サンプル) (2)'!H45</f>
        <v>3</v>
      </c>
    </row>
    <row r="19" spans="1:3">
      <c r="A19" s="53"/>
      <c r="B19" s="18" t="s">
        <v>9</v>
      </c>
      <c r="C19" s="19">
        <f>'チェックリスト (記入サンプル) (2)'!H49</f>
        <v>3</v>
      </c>
    </row>
    <row r="20" spans="1:3">
      <c r="A20" s="53"/>
      <c r="B20" s="18" t="s">
        <v>10</v>
      </c>
      <c r="C20" s="19">
        <f>'チェックリスト (記入サンプル) (2)'!H53</f>
        <v>3</v>
      </c>
    </row>
    <row r="21" spans="1:3" ht="33">
      <c r="A21" s="53"/>
      <c r="B21" s="18" t="s">
        <v>59</v>
      </c>
      <c r="C21" s="11">
        <f>'チェックリスト (記入サンプル) (2)'!H59</f>
        <v>1.75</v>
      </c>
    </row>
    <row r="22" spans="1:3">
      <c r="A22" s="53" t="s">
        <v>163</v>
      </c>
      <c r="B22" s="18" t="s">
        <v>22</v>
      </c>
      <c r="C22" s="19">
        <f>'チェックリスト (記入サンプル) (2)'!H63</f>
        <v>2.3333333333333335</v>
      </c>
    </row>
    <row r="23" spans="1:3">
      <c r="A23" s="53"/>
      <c r="B23" s="18" t="s">
        <v>18</v>
      </c>
      <c r="C23" s="19">
        <f>'チェックリスト (記入サンプル) (2)'!H66</f>
        <v>2.5</v>
      </c>
    </row>
    <row r="24" spans="1:3">
      <c r="A24" s="53"/>
      <c r="B24" s="18" t="s">
        <v>9</v>
      </c>
      <c r="C24" s="19">
        <f>'チェックリスト (記入サンプル) (2)'!H70</f>
        <v>3.5</v>
      </c>
    </row>
    <row r="25" spans="1:3">
      <c r="A25" s="53"/>
      <c r="B25" s="18" t="s">
        <v>10</v>
      </c>
      <c r="C25" s="19">
        <f>'チェックリスト (記入サンプル) (2)'!H74</f>
        <v>2.3333333333333335</v>
      </c>
    </row>
    <row r="26" spans="1:3" ht="33">
      <c r="A26" s="53"/>
      <c r="B26" s="18" t="s">
        <v>59</v>
      </c>
      <c r="C26" s="11">
        <f>'チェックリスト (記入サンプル) (2)'!H80</f>
        <v>2.75</v>
      </c>
    </row>
    <row r="27" spans="1:3">
      <c r="A27" s="9" t="s">
        <v>178</v>
      </c>
    </row>
    <row r="28" spans="1:3">
      <c r="A28" s="9" t="s">
        <v>179</v>
      </c>
    </row>
  </sheetData>
  <mergeCells count="5">
    <mergeCell ref="A7:A8"/>
    <mergeCell ref="A9:A11"/>
    <mergeCell ref="A12:A16"/>
    <mergeCell ref="A17:A21"/>
    <mergeCell ref="A22:A2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チェックリスト</vt:lpstr>
      <vt:lpstr>評価結果グラフ</vt:lpstr>
      <vt:lpstr>チェックリスト (記入サンプル)</vt:lpstr>
      <vt:lpstr>評価結果グラフ (記入サンプル)</vt:lpstr>
      <vt:lpstr>チェックリスト (記入サンプル) (2)</vt:lpstr>
      <vt:lpstr>評価結果グラフ (記入サンプル)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2017-02-12T04:18:51Z</dcterms:created>
  <dcterms:modified xsi:type="dcterms:W3CDTF">2017-06-22T07:33:35Z</dcterms:modified>
</cp:coreProperties>
</file>